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3_2022년도\7P220218ASLLBSEC온양3L1FFRTMZCV물류및2L1F4L6F야스카와STK2대시스템\15_사외조립장 개설\"/>
    </mc:Choice>
  </mc:AlternateContent>
  <bookViews>
    <workbookView xWindow="0" yWindow="288" windowWidth="17232" windowHeight="8100" tabRatio="905"/>
  </bookViews>
  <sheets>
    <sheet name="표지" sheetId="69" r:id="rId1"/>
    <sheet name="1. 위험성평가실시계획(공사개요)" sheetId="26" r:id="rId2"/>
    <sheet name="2. 위험성평가 조직도" sheetId="29" r:id="rId3"/>
    <sheet name="3. 전체공사일정표." sheetId="70" r:id="rId4"/>
    <sheet name="4. 조사표(작성양식)" sheetId="71" r:id="rId5"/>
    <sheet name="5. 평가표(작성양식)" sheetId="19" r:id="rId6"/>
    <sheet name="참조자료" sheetId="20" r:id="rId7"/>
    <sheet name="예시)1.자동창고RACK" sheetId="30" r:id="rId8"/>
    <sheet name="2.스태커크레인" sheetId="31" r:id="rId9"/>
    <sheet name="3.스토커" sheetId="32" r:id="rId10"/>
    <sheet name="4.RTV" sheetId="33" r:id="rId11"/>
    <sheet name="5.CV(1)" sheetId="34" r:id="rId12"/>
    <sheet name="6.파쇄기" sheetId="35" r:id="rId13"/>
    <sheet name="7.AGV LGV" sheetId="36" r:id="rId14"/>
    <sheet name="8.반도체용 CV" sheetId="37" r:id="rId15"/>
    <sheet name="9.반도체용 리프터" sheetId="38" r:id="rId16"/>
    <sheet name="10.이재기" sheetId="39" r:id="rId17"/>
    <sheet name="11.EVEN,LTPS OHS VEHICLE" sheetId="40" r:id="rId18"/>
    <sheet name="12.LBS" sheetId="41" r:id="rId19"/>
    <sheet name="13.OHS RAIL" sheetId="42" r:id="rId20"/>
    <sheet name="14.CELL PACKING" sheetId="43" r:id="rId21"/>
    <sheet name="15.INDEX" sheetId="44" r:id="rId22"/>
    <sheet name="16.SHUTTLE_상공형" sheetId="45" r:id="rId23"/>
    <sheet name="17.SHUTTLE_바닥형" sheetId="46" r:id="rId24"/>
    <sheet name="18.Photomask연결물류" sheetId="47" r:id="rId25"/>
    <sheet name="19.GIS(Suction)" sheetId="48" r:id="rId26"/>
    <sheet name="20.CONV(2)" sheetId="49" r:id="rId27"/>
    <sheet name="21.BAGGING" sheetId="50" r:id="rId28"/>
    <sheet name="22.CUTTING SYSTEM" sheetId="51" r:id="rId29"/>
    <sheet name="23.CELL GRINDER" sheetId="52" r:id="rId30"/>
    <sheet name="24.DPS" sheetId="53" r:id="rId31"/>
    <sheet name="25.GTS" sheetId="54" r:id="rId32"/>
    <sheet name="26.packing" sheetId="55" r:id="rId33"/>
    <sheet name="27.BOD" sheetId="56" r:id="rId34"/>
    <sheet name="28.TURN TABLE" sheetId="57" r:id="rId35"/>
    <sheet name="29.진공물류" sheetId="58" r:id="rId36"/>
    <sheet name="30.진공물류 (2)" sheetId="59" r:id="rId37"/>
    <sheet name="31.공정모듈" sheetId="60" r:id="rId38"/>
    <sheet name="32.증착기" sheetId="61" r:id="rId39"/>
    <sheet name="33.LASER ETCHER" sheetId="62" r:id="rId40"/>
    <sheet name="34.PECVD" sheetId="63" r:id="rId41"/>
    <sheet name="35.CIGS_SPUTTER" sheetId="64" r:id="rId42"/>
    <sheet name="36.NBI-1가열장치" sheetId="65" r:id="rId43"/>
    <sheet name="37.ITER열차폐체" sheetId="66" r:id="rId44"/>
  </sheets>
  <definedNames>
    <definedName name="___________________________AAU54" localSheetId="3">#REF!</definedName>
    <definedName name="___________________________AAU54" localSheetId="4">#REF!</definedName>
    <definedName name="___________________________AAU54">#REF!</definedName>
    <definedName name="__________________________AAU54" localSheetId="3">#REF!</definedName>
    <definedName name="__________________________AAU54" localSheetId="4">#REF!</definedName>
    <definedName name="__________________________AAU54">#REF!</definedName>
    <definedName name="_________________________AAU54" localSheetId="3">#REF!</definedName>
    <definedName name="_________________________AAU54" localSheetId="4">#REF!</definedName>
    <definedName name="_________________________AAU54">#REF!</definedName>
    <definedName name="________________________A1" localSheetId="3">#REF!</definedName>
    <definedName name="________________________A1" localSheetId="4">#REF!</definedName>
    <definedName name="________________________A1">#REF!</definedName>
    <definedName name="________________________AAU54" localSheetId="3">#REF!</definedName>
    <definedName name="________________________AAU54" localSheetId="4">#REF!</definedName>
    <definedName name="________________________AAU54">#REF!</definedName>
    <definedName name="_______________________A1" localSheetId="3">#REF!</definedName>
    <definedName name="_______________________A1" localSheetId="4">#REF!</definedName>
    <definedName name="_______________________A1">#REF!</definedName>
    <definedName name="_______________________AAU54" localSheetId="3">#REF!</definedName>
    <definedName name="_______________________AAU54" localSheetId="4">#REF!</definedName>
    <definedName name="_______________________AAU54">#REF!</definedName>
    <definedName name="______________________A1" localSheetId="3">#REF!</definedName>
    <definedName name="______________________A1" localSheetId="4">#REF!</definedName>
    <definedName name="______________________A1">#REF!</definedName>
    <definedName name="______________________AAU54" localSheetId="3">#REF!</definedName>
    <definedName name="______________________AAU54" localSheetId="4">#REF!</definedName>
    <definedName name="______________________AAU54">#REF!</definedName>
    <definedName name="_____________________A1" localSheetId="3">#REF!</definedName>
    <definedName name="_____________________A1" localSheetId="4">#REF!</definedName>
    <definedName name="_____________________A1">#REF!</definedName>
    <definedName name="_____________________AAU54" localSheetId="3">#REF!</definedName>
    <definedName name="_____________________AAU54" localSheetId="4">#REF!</definedName>
    <definedName name="_____________________AAU54">#REF!</definedName>
    <definedName name="_____________________PI31" localSheetId="3">#REF!</definedName>
    <definedName name="_____________________PI31" localSheetId="4">#REF!</definedName>
    <definedName name="_____________________PI31">#REF!</definedName>
    <definedName name="_____________________PI32" localSheetId="3">#REF!</definedName>
    <definedName name="_____________________PI32" localSheetId="4">#REF!</definedName>
    <definedName name="_____________________PI32">#REF!</definedName>
    <definedName name="_____________________PO2" localSheetId="3">#REF!</definedName>
    <definedName name="_____________________PO2" localSheetId="4">#REF!</definedName>
    <definedName name="_____________________PO2">#REF!</definedName>
    <definedName name="_____________________POU1" localSheetId="3">#REF!</definedName>
    <definedName name="_____________________POU1" localSheetId="4">#REF!</definedName>
    <definedName name="_____________________POU1">#REF!</definedName>
    <definedName name="_____________________POU2" localSheetId="3">#REF!</definedName>
    <definedName name="_____________________POU2" localSheetId="4">#REF!</definedName>
    <definedName name="_____________________POU2">#REF!</definedName>
    <definedName name="_____________________POU31" localSheetId="3">#REF!</definedName>
    <definedName name="_____________________POU31" localSheetId="4">#REF!</definedName>
    <definedName name="_____________________POU31">#REF!</definedName>
    <definedName name="_____________________POU32" localSheetId="3">#REF!</definedName>
    <definedName name="_____________________POU32" localSheetId="4">#REF!</definedName>
    <definedName name="_____________________POU32">#REF!</definedName>
    <definedName name="_____________________Rev1" localSheetId="3">#REF!</definedName>
    <definedName name="_____________________Rev1" localSheetId="4">#REF!</definedName>
    <definedName name="_____________________Rev1">#REF!</definedName>
    <definedName name="_____________________Rev2" localSheetId="3">#REF!</definedName>
    <definedName name="_____________________Rev2" localSheetId="4">#REF!</definedName>
    <definedName name="_____________________Rev2">#REF!</definedName>
    <definedName name="_____________________SI31" localSheetId="3">#REF!</definedName>
    <definedName name="_____________________SI31" localSheetId="4">#REF!</definedName>
    <definedName name="_____________________SI31">#REF!</definedName>
    <definedName name="_____________________SI32" localSheetId="3">#REF!</definedName>
    <definedName name="_____________________SI32" localSheetId="4">#REF!</definedName>
    <definedName name="_____________________SI32">#REF!</definedName>
    <definedName name="_____________________SI33" localSheetId="3">#REF!</definedName>
    <definedName name="_____________________SI33" localSheetId="4">#REF!</definedName>
    <definedName name="_____________________SI33">#REF!</definedName>
    <definedName name="_____________________SI41" localSheetId="3">#REF!</definedName>
    <definedName name="_____________________SI41" localSheetId="4">#REF!</definedName>
    <definedName name="_____________________SI41">#REF!</definedName>
    <definedName name="_____________________SI42" localSheetId="3">#REF!</definedName>
    <definedName name="_____________________SI42" localSheetId="4">#REF!</definedName>
    <definedName name="_____________________SI42">#REF!</definedName>
    <definedName name="_____________________SI43" localSheetId="3">#REF!</definedName>
    <definedName name="_____________________SI43" localSheetId="4">#REF!</definedName>
    <definedName name="_____________________SI43">#REF!</definedName>
    <definedName name="_____________________SI44" localSheetId="3">#REF!</definedName>
    <definedName name="_____________________SI44" localSheetId="4">#REF!</definedName>
    <definedName name="_____________________SI44">#REF!</definedName>
    <definedName name="_____________________SI45" localSheetId="3">#REF!</definedName>
    <definedName name="_____________________SI45" localSheetId="4">#REF!</definedName>
    <definedName name="_____________________SI45">#REF!</definedName>
    <definedName name="_____________________SI46" localSheetId="3">#REF!</definedName>
    <definedName name="_____________________SI46" localSheetId="4">#REF!</definedName>
    <definedName name="_____________________SI46">#REF!</definedName>
    <definedName name="_____________________SO41" localSheetId="3">#REF!</definedName>
    <definedName name="_____________________SO41" localSheetId="4">#REF!</definedName>
    <definedName name="_____________________SO41">#REF!</definedName>
    <definedName name="_____________________SO42" localSheetId="3">#REF!</definedName>
    <definedName name="_____________________SO42" localSheetId="4">#REF!</definedName>
    <definedName name="_____________________SO42">#REF!</definedName>
    <definedName name="_____________________YN1" localSheetId="3">#REF!</definedName>
    <definedName name="_____________________YN1" localSheetId="4">#REF!</definedName>
    <definedName name="_____________________YN1">#REF!</definedName>
    <definedName name="____________________A1" localSheetId="3">#REF!</definedName>
    <definedName name="____________________A1" localSheetId="4">#REF!</definedName>
    <definedName name="____________________A1">#REF!</definedName>
    <definedName name="____________________AAU54" localSheetId="3">#REF!</definedName>
    <definedName name="____________________AAU54" localSheetId="4">#REF!</definedName>
    <definedName name="____________________AAU54">#REF!</definedName>
    <definedName name="____________________PI31" localSheetId="3">#REF!</definedName>
    <definedName name="____________________PI31" localSheetId="4">#REF!</definedName>
    <definedName name="____________________PI31">#REF!</definedName>
    <definedName name="____________________PI32" localSheetId="3">#REF!</definedName>
    <definedName name="____________________PI32" localSheetId="4">#REF!</definedName>
    <definedName name="____________________PI32">#REF!</definedName>
    <definedName name="____________________PO2" localSheetId="3">#REF!</definedName>
    <definedName name="____________________PO2" localSheetId="4">#REF!</definedName>
    <definedName name="____________________PO2">#REF!</definedName>
    <definedName name="____________________POU1" localSheetId="3">#REF!</definedName>
    <definedName name="____________________POU1" localSheetId="4">#REF!</definedName>
    <definedName name="____________________POU1">#REF!</definedName>
    <definedName name="____________________POU2" localSheetId="3">#REF!</definedName>
    <definedName name="____________________POU2" localSheetId="4">#REF!</definedName>
    <definedName name="____________________POU2">#REF!</definedName>
    <definedName name="____________________POU31" localSheetId="3">#REF!</definedName>
    <definedName name="____________________POU31" localSheetId="4">#REF!</definedName>
    <definedName name="____________________POU31">#REF!</definedName>
    <definedName name="____________________POU32" localSheetId="3">#REF!</definedName>
    <definedName name="____________________POU32" localSheetId="4">#REF!</definedName>
    <definedName name="____________________POU32">#REF!</definedName>
    <definedName name="____________________Rev1" localSheetId="3">#REF!</definedName>
    <definedName name="____________________Rev1" localSheetId="4">#REF!</definedName>
    <definedName name="____________________Rev1">#REF!</definedName>
    <definedName name="____________________Rev2" localSheetId="3">#REF!</definedName>
    <definedName name="____________________Rev2" localSheetId="4">#REF!</definedName>
    <definedName name="____________________Rev2">#REF!</definedName>
    <definedName name="____________________SI31" localSheetId="3">#REF!</definedName>
    <definedName name="____________________SI31" localSheetId="4">#REF!</definedName>
    <definedName name="____________________SI31">#REF!</definedName>
    <definedName name="____________________SI32" localSheetId="3">#REF!</definedName>
    <definedName name="____________________SI32" localSheetId="4">#REF!</definedName>
    <definedName name="____________________SI32">#REF!</definedName>
    <definedName name="____________________SI33" localSheetId="3">#REF!</definedName>
    <definedName name="____________________SI33" localSheetId="4">#REF!</definedName>
    <definedName name="____________________SI33">#REF!</definedName>
    <definedName name="____________________SI41" localSheetId="3">#REF!</definedName>
    <definedName name="____________________SI41" localSheetId="4">#REF!</definedName>
    <definedName name="____________________SI41">#REF!</definedName>
    <definedName name="____________________SI42" localSheetId="3">#REF!</definedName>
    <definedName name="____________________SI42" localSheetId="4">#REF!</definedName>
    <definedName name="____________________SI42">#REF!</definedName>
    <definedName name="____________________SI43" localSheetId="3">#REF!</definedName>
    <definedName name="____________________SI43" localSheetId="4">#REF!</definedName>
    <definedName name="____________________SI43">#REF!</definedName>
    <definedName name="____________________SI44" localSheetId="3">#REF!</definedName>
    <definedName name="____________________SI44" localSheetId="4">#REF!</definedName>
    <definedName name="____________________SI44">#REF!</definedName>
    <definedName name="____________________SI45" localSheetId="3">#REF!</definedName>
    <definedName name="____________________SI45" localSheetId="4">#REF!</definedName>
    <definedName name="____________________SI45">#REF!</definedName>
    <definedName name="____________________SI46" localSheetId="3">#REF!</definedName>
    <definedName name="____________________SI46" localSheetId="4">#REF!</definedName>
    <definedName name="____________________SI46">#REF!</definedName>
    <definedName name="____________________SO41" localSheetId="3">#REF!</definedName>
    <definedName name="____________________SO41" localSheetId="4">#REF!</definedName>
    <definedName name="____________________SO41">#REF!</definedName>
    <definedName name="____________________SO42" localSheetId="3">#REF!</definedName>
    <definedName name="____________________SO42" localSheetId="4">#REF!</definedName>
    <definedName name="____________________SO42">#REF!</definedName>
    <definedName name="____________________YN1" localSheetId="3">#REF!</definedName>
    <definedName name="____________________YN1" localSheetId="4">#REF!</definedName>
    <definedName name="____________________YN1">#REF!</definedName>
    <definedName name="___________________A1" localSheetId="3">#REF!</definedName>
    <definedName name="___________________A1" localSheetId="4">#REF!</definedName>
    <definedName name="___________________A1">#REF!</definedName>
    <definedName name="___________________AAU54" localSheetId="3">#REF!</definedName>
    <definedName name="___________________AAU54" localSheetId="4">#REF!</definedName>
    <definedName name="___________________AAU54">#REF!</definedName>
    <definedName name="___________________F90000" localSheetId="3">#REF!</definedName>
    <definedName name="___________________F90000" localSheetId="4">#REF!</definedName>
    <definedName name="___________________F90000">#REF!</definedName>
    <definedName name="___________________F99999" localSheetId="3">#REF!</definedName>
    <definedName name="___________________F99999" localSheetId="4">#REF!</definedName>
    <definedName name="___________________F99999">#REF!</definedName>
    <definedName name="___________________PI31" localSheetId="3">#REF!</definedName>
    <definedName name="___________________PI31" localSheetId="4">#REF!</definedName>
    <definedName name="___________________PI31">#REF!</definedName>
    <definedName name="___________________PI32" localSheetId="3">#REF!</definedName>
    <definedName name="___________________PI32" localSheetId="4">#REF!</definedName>
    <definedName name="___________________PI32">#REF!</definedName>
    <definedName name="___________________PO2" localSheetId="3">#REF!</definedName>
    <definedName name="___________________PO2" localSheetId="4">#REF!</definedName>
    <definedName name="___________________PO2">#REF!</definedName>
    <definedName name="___________________POU1" localSheetId="3">#REF!</definedName>
    <definedName name="___________________POU1" localSheetId="4">#REF!</definedName>
    <definedName name="___________________POU1">#REF!</definedName>
    <definedName name="___________________POU2" localSheetId="3">#REF!</definedName>
    <definedName name="___________________POU2" localSheetId="4">#REF!</definedName>
    <definedName name="___________________POU2">#REF!</definedName>
    <definedName name="___________________POU31" localSheetId="3">#REF!</definedName>
    <definedName name="___________________POU31" localSheetId="4">#REF!</definedName>
    <definedName name="___________________POU31">#REF!</definedName>
    <definedName name="___________________POU32" localSheetId="3">#REF!</definedName>
    <definedName name="___________________POU32" localSheetId="4">#REF!</definedName>
    <definedName name="___________________POU32">#REF!</definedName>
    <definedName name="___________________Rev1" localSheetId="3">#REF!</definedName>
    <definedName name="___________________Rev1" localSheetId="4">#REF!</definedName>
    <definedName name="___________________Rev1">#REF!</definedName>
    <definedName name="___________________Rev2" localSheetId="3">#REF!</definedName>
    <definedName name="___________________Rev2" localSheetId="4">#REF!</definedName>
    <definedName name="___________________Rev2">#REF!</definedName>
    <definedName name="___________________SI31" localSheetId="3">#REF!</definedName>
    <definedName name="___________________SI31" localSheetId="4">#REF!</definedName>
    <definedName name="___________________SI31">#REF!</definedName>
    <definedName name="___________________SI32" localSheetId="3">#REF!</definedName>
    <definedName name="___________________SI32" localSheetId="4">#REF!</definedName>
    <definedName name="___________________SI32">#REF!</definedName>
    <definedName name="___________________SI33" localSheetId="3">#REF!</definedName>
    <definedName name="___________________SI33" localSheetId="4">#REF!</definedName>
    <definedName name="___________________SI33">#REF!</definedName>
    <definedName name="___________________SI41" localSheetId="3">#REF!</definedName>
    <definedName name="___________________SI41" localSheetId="4">#REF!</definedName>
    <definedName name="___________________SI41">#REF!</definedName>
    <definedName name="___________________SI42" localSheetId="3">#REF!</definedName>
    <definedName name="___________________SI42" localSheetId="4">#REF!</definedName>
    <definedName name="___________________SI42">#REF!</definedName>
    <definedName name="___________________SI43" localSheetId="3">#REF!</definedName>
    <definedName name="___________________SI43" localSheetId="4">#REF!</definedName>
    <definedName name="___________________SI43">#REF!</definedName>
    <definedName name="___________________SI44" localSheetId="3">#REF!</definedName>
    <definedName name="___________________SI44" localSheetId="4">#REF!</definedName>
    <definedName name="___________________SI44">#REF!</definedName>
    <definedName name="___________________SI45" localSheetId="3">#REF!</definedName>
    <definedName name="___________________SI45" localSheetId="4">#REF!</definedName>
    <definedName name="___________________SI45">#REF!</definedName>
    <definedName name="___________________SI46" localSheetId="3">#REF!</definedName>
    <definedName name="___________________SI46" localSheetId="4">#REF!</definedName>
    <definedName name="___________________SI46">#REF!</definedName>
    <definedName name="___________________SO41" localSheetId="3">#REF!</definedName>
    <definedName name="___________________SO41" localSheetId="4">#REF!</definedName>
    <definedName name="___________________SO41">#REF!</definedName>
    <definedName name="___________________SO42" localSheetId="3">#REF!</definedName>
    <definedName name="___________________SO42" localSheetId="4">#REF!</definedName>
    <definedName name="___________________SO42">#REF!</definedName>
    <definedName name="___________________YN1" localSheetId="3">#REF!</definedName>
    <definedName name="___________________YN1" localSheetId="4">#REF!</definedName>
    <definedName name="___________________YN1">#REF!</definedName>
    <definedName name="__________________A1" localSheetId="3">#REF!</definedName>
    <definedName name="__________________A1" localSheetId="4">#REF!</definedName>
    <definedName name="__________________A1">#REF!</definedName>
    <definedName name="__________________AAU54" localSheetId="3">#REF!</definedName>
    <definedName name="__________________AAU54" localSheetId="4">#REF!</definedName>
    <definedName name="__________________AAU54">#REF!</definedName>
    <definedName name="__________________F90000" localSheetId="3">#REF!</definedName>
    <definedName name="__________________F90000" localSheetId="4">#REF!</definedName>
    <definedName name="__________________F90000">#REF!</definedName>
    <definedName name="__________________F99999" localSheetId="3">#REF!</definedName>
    <definedName name="__________________F99999" localSheetId="4">#REF!</definedName>
    <definedName name="__________________F99999">#REF!</definedName>
    <definedName name="__________________oZ1" localSheetId="3">#REF!</definedName>
    <definedName name="__________________oZ1" localSheetId="4">#REF!</definedName>
    <definedName name="__________________oZ1">#REF!</definedName>
    <definedName name="__________________PI31" localSheetId="3">#REF!</definedName>
    <definedName name="__________________PI31" localSheetId="4">#REF!</definedName>
    <definedName name="__________________PI31">#REF!</definedName>
    <definedName name="__________________PI32" localSheetId="3">#REF!</definedName>
    <definedName name="__________________PI32" localSheetId="4">#REF!</definedName>
    <definedName name="__________________PI32">#REF!</definedName>
    <definedName name="__________________PO2" localSheetId="3">#REF!</definedName>
    <definedName name="__________________PO2" localSheetId="4">#REF!</definedName>
    <definedName name="__________________PO2">#REF!</definedName>
    <definedName name="__________________POU1" localSheetId="3">#REF!</definedName>
    <definedName name="__________________POU1" localSheetId="4">#REF!</definedName>
    <definedName name="__________________POU1">#REF!</definedName>
    <definedName name="__________________POU2" localSheetId="3">#REF!</definedName>
    <definedName name="__________________POU2" localSheetId="4">#REF!</definedName>
    <definedName name="__________________POU2">#REF!</definedName>
    <definedName name="__________________POU31" localSheetId="3">#REF!</definedName>
    <definedName name="__________________POU31" localSheetId="4">#REF!</definedName>
    <definedName name="__________________POU31">#REF!</definedName>
    <definedName name="__________________POU32" localSheetId="3">#REF!</definedName>
    <definedName name="__________________POU32" localSheetId="4">#REF!</definedName>
    <definedName name="__________________POU32">#REF!</definedName>
    <definedName name="__________________Rev1" localSheetId="3">#REF!</definedName>
    <definedName name="__________________Rev1" localSheetId="4">#REF!</definedName>
    <definedName name="__________________Rev1">#REF!</definedName>
    <definedName name="__________________Rev2" localSheetId="3">#REF!</definedName>
    <definedName name="__________________Rev2" localSheetId="4">#REF!</definedName>
    <definedName name="__________________Rev2">#REF!</definedName>
    <definedName name="__________________SB200" localSheetId="3">#REF!</definedName>
    <definedName name="__________________SB200" localSheetId="4">#REF!</definedName>
    <definedName name="__________________SB200">#REF!</definedName>
    <definedName name="__________________sdd1" localSheetId="3">#REF!</definedName>
    <definedName name="__________________sdd1" localSheetId="4">#REF!</definedName>
    <definedName name="__________________sdd1">#REF!</definedName>
    <definedName name="__________________SI31" localSheetId="3">#REF!</definedName>
    <definedName name="__________________SI31" localSheetId="4">#REF!</definedName>
    <definedName name="__________________SI31">#REF!</definedName>
    <definedName name="__________________SI32" localSheetId="3">#REF!</definedName>
    <definedName name="__________________SI32" localSheetId="4">#REF!</definedName>
    <definedName name="__________________SI32">#REF!</definedName>
    <definedName name="__________________SI33" localSheetId="3">#REF!</definedName>
    <definedName name="__________________SI33" localSheetId="4">#REF!</definedName>
    <definedName name="__________________SI33">#REF!</definedName>
    <definedName name="__________________SI41" localSheetId="3">#REF!</definedName>
    <definedName name="__________________SI41" localSheetId="4">#REF!</definedName>
    <definedName name="__________________SI41">#REF!</definedName>
    <definedName name="__________________SI42" localSheetId="3">#REF!</definedName>
    <definedName name="__________________SI42" localSheetId="4">#REF!</definedName>
    <definedName name="__________________SI42">#REF!</definedName>
    <definedName name="__________________SI43" localSheetId="3">#REF!</definedName>
    <definedName name="__________________SI43" localSheetId="4">#REF!</definedName>
    <definedName name="__________________SI43">#REF!</definedName>
    <definedName name="__________________SI44" localSheetId="3">#REF!</definedName>
    <definedName name="__________________SI44" localSheetId="4">#REF!</definedName>
    <definedName name="__________________SI44">#REF!</definedName>
    <definedName name="__________________SI45" localSheetId="3">#REF!</definedName>
    <definedName name="__________________SI45" localSheetId="4">#REF!</definedName>
    <definedName name="__________________SI45">#REF!</definedName>
    <definedName name="__________________SI46" localSheetId="3">#REF!</definedName>
    <definedName name="__________________SI46" localSheetId="4">#REF!</definedName>
    <definedName name="__________________SI46">#REF!</definedName>
    <definedName name="__________________SO41" localSheetId="3">#REF!</definedName>
    <definedName name="__________________SO41" localSheetId="4">#REF!</definedName>
    <definedName name="__________________SO41">#REF!</definedName>
    <definedName name="__________________SO42" localSheetId="3">#REF!</definedName>
    <definedName name="__________________SO42" localSheetId="4">#REF!</definedName>
    <definedName name="__________________SO42">#REF!</definedName>
    <definedName name="__________________YN1" localSheetId="3">#REF!</definedName>
    <definedName name="__________________YN1" localSheetId="4">#REF!</definedName>
    <definedName name="__________________YN1">#REF!</definedName>
    <definedName name="_________________A1" localSheetId="3">#REF!</definedName>
    <definedName name="_________________A1" localSheetId="4">#REF!</definedName>
    <definedName name="_________________A1">#REF!</definedName>
    <definedName name="_________________AAU54" localSheetId="3">#REF!</definedName>
    <definedName name="_________________AAU54" localSheetId="4">#REF!</definedName>
    <definedName name="_________________AAU54">#REF!</definedName>
    <definedName name="_________________F90000" localSheetId="3">#REF!</definedName>
    <definedName name="_________________F90000" localSheetId="4">#REF!</definedName>
    <definedName name="_________________F90000">#REF!</definedName>
    <definedName name="_________________F99999" localSheetId="3">#REF!</definedName>
    <definedName name="_________________F99999" localSheetId="4">#REF!</definedName>
    <definedName name="_________________F99999">#REF!</definedName>
    <definedName name="_________________oZ1" localSheetId="3">#REF!</definedName>
    <definedName name="_________________oZ1" localSheetId="4">#REF!</definedName>
    <definedName name="_________________oZ1">#REF!</definedName>
    <definedName name="_________________PI31" localSheetId="3">#REF!</definedName>
    <definedName name="_________________PI31" localSheetId="4">#REF!</definedName>
    <definedName name="_________________PI31">#REF!</definedName>
    <definedName name="_________________PI32" localSheetId="3">#REF!</definedName>
    <definedName name="_________________PI32" localSheetId="4">#REF!</definedName>
    <definedName name="_________________PI32">#REF!</definedName>
    <definedName name="_________________PO2" localSheetId="3">#REF!</definedName>
    <definedName name="_________________PO2" localSheetId="4">#REF!</definedName>
    <definedName name="_________________PO2">#REF!</definedName>
    <definedName name="_________________POU1" localSheetId="3">#REF!</definedName>
    <definedName name="_________________POU1" localSheetId="4">#REF!</definedName>
    <definedName name="_________________POU1">#REF!</definedName>
    <definedName name="_________________POU2" localSheetId="3">#REF!</definedName>
    <definedName name="_________________POU2" localSheetId="4">#REF!</definedName>
    <definedName name="_________________POU2">#REF!</definedName>
    <definedName name="_________________POU31" localSheetId="3">#REF!</definedName>
    <definedName name="_________________POU31" localSheetId="4">#REF!</definedName>
    <definedName name="_________________POU31">#REF!</definedName>
    <definedName name="_________________POU32" localSheetId="3">#REF!</definedName>
    <definedName name="_________________POU32" localSheetId="4">#REF!</definedName>
    <definedName name="_________________POU32">#REF!</definedName>
    <definedName name="_________________Rev1" localSheetId="3">#REF!</definedName>
    <definedName name="_________________Rev1" localSheetId="4">#REF!</definedName>
    <definedName name="_________________Rev1">#REF!</definedName>
    <definedName name="_________________Rev2" localSheetId="3">#REF!</definedName>
    <definedName name="_________________Rev2" localSheetId="4">#REF!</definedName>
    <definedName name="_________________Rev2">#REF!</definedName>
    <definedName name="_________________SB200" localSheetId="3">#REF!</definedName>
    <definedName name="_________________SB200" localSheetId="4">#REF!</definedName>
    <definedName name="_________________SB200">#REF!</definedName>
    <definedName name="_________________sdd1" localSheetId="3">#REF!</definedName>
    <definedName name="_________________sdd1" localSheetId="4">#REF!</definedName>
    <definedName name="_________________sdd1">#REF!</definedName>
    <definedName name="_________________SI31" localSheetId="3">#REF!</definedName>
    <definedName name="_________________SI31" localSheetId="4">#REF!</definedName>
    <definedName name="_________________SI31">#REF!</definedName>
    <definedName name="_________________SI32" localSheetId="3">#REF!</definedName>
    <definedName name="_________________SI32" localSheetId="4">#REF!</definedName>
    <definedName name="_________________SI32">#REF!</definedName>
    <definedName name="_________________SI33" localSheetId="3">#REF!</definedName>
    <definedName name="_________________SI33" localSheetId="4">#REF!</definedName>
    <definedName name="_________________SI33">#REF!</definedName>
    <definedName name="_________________SI41" localSheetId="3">#REF!</definedName>
    <definedName name="_________________SI41" localSheetId="4">#REF!</definedName>
    <definedName name="_________________SI41">#REF!</definedName>
    <definedName name="_________________SI42" localSheetId="3">#REF!</definedName>
    <definedName name="_________________SI42" localSheetId="4">#REF!</definedName>
    <definedName name="_________________SI42">#REF!</definedName>
    <definedName name="_________________SI43" localSheetId="3">#REF!</definedName>
    <definedName name="_________________SI43" localSheetId="4">#REF!</definedName>
    <definedName name="_________________SI43">#REF!</definedName>
    <definedName name="_________________SI44" localSheetId="3">#REF!</definedName>
    <definedName name="_________________SI44" localSheetId="4">#REF!</definedName>
    <definedName name="_________________SI44">#REF!</definedName>
    <definedName name="_________________SI45" localSheetId="3">#REF!</definedName>
    <definedName name="_________________SI45" localSheetId="4">#REF!</definedName>
    <definedName name="_________________SI45">#REF!</definedName>
    <definedName name="_________________SI46" localSheetId="3">#REF!</definedName>
    <definedName name="_________________SI46" localSheetId="4">#REF!</definedName>
    <definedName name="_________________SI46">#REF!</definedName>
    <definedName name="_________________SO41" localSheetId="3">#REF!</definedName>
    <definedName name="_________________SO41" localSheetId="4">#REF!</definedName>
    <definedName name="_________________SO41">#REF!</definedName>
    <definedName name="_________________SO42" localSheetId="3">#REF!</definedName>
    <definedName name="_________________SO42" localSheetId="4">#REF!</definedName>
    <definedName name="_________________SO42">#REF!</definedName>
    <definedName name="_________________YN1" localSheetId="3">#REF!</definedName>
    <definedName name="_________________YN1" localSheetId="4">#REF!</definedName>
    <definedName name="_________________YN1">#REF!</definedName>
    <definedName name="________________A1" localSheetId="3">#REF!</definedName>
    <definedName name="________________A1" localSheetId="4">#REF!</definedName>
    <definedName name="________________A1">#REF!</definedName>
    <definedName name="________________AAU54" localSheetId="3">#REF!</definedName>
    <definedName name="________________AAU54" localSheetId="4">#REF!</definedName>
    <definedName name="________________AAU54">#REF!</definedName>
    <definedName name="________________F90000" localSheetId="3">#REF!</definedName>
    <definedName name="________________F90000" localSheetId="4">#REF!</definedName>
    <definedName name="________________F90000">#REF!</definedName>
    <definedName name="________________F99999" localSheetId="3">#REF!</definedName>
    <definedName name="________________F99999" localSheetId="4">#REF!</definedName>
    <definedName name="________________F99999">#REF!</definedName>
    <definedName name="________________oZ1" localSheetId="3">#REF!</definedName>
    <definedName name="________________oZ1" localSheetId="4">#REF!</definedName>
    <definedName name="________________oZ1">#REF!</definedName>
    <definedName name="________________PI31" localSheetId="3">#REF!</definedName>
    <definedName name="________________PI31" localSheetId="4">#REF!</definedName>
    <definedName name="________________PI31">#REF!</definedName>
    <definedName name="________________PI32" localSheetId="3">#REF!</definedName>
    <definedName name="________________PI32" localSheetId="4">#REF!</definedName>
    <definedName name="________________PI32">#REF!</definedName>
    <definedName name="________________PO2" localSheetId="3">#REF!</definedName>
    <definedName name="________________PO2" localSheetId="4">#REF!</definedName>
    <definedName name="________________PO2">#REF!</definedName>
    <definedName name="________________POU1" localSheetId="3">#REF!</definedName>
    <definedName name="________________POU1" localSheetId="4">#REF!</definedName>
    <definedName name="________________POU1">#REF!</definedName>
    <definedName name="________________POU2" localSheetId="3">#REF!</definedName>
    <definedName name="________________POU2" localSheetId="4">#REF!</definedName>
    <definedName name="________________POU2">#REF!</definedName>
    <definedName name="________________POU31" localSheetId="3">#REF!</definedName>
    <definedName name="________________POU31" localSheetId="4">#REF!</definedName>
    <definedName name="________________POU31">#REF!</definedName>
    <definedName name="________________POU32" localSheetId="3">#REF!</definedName>
    <definedName name="________________POU32" localSheetId="4">#REF!</definedName>
    <definedName name="________________POU32">#REF!</definedName>
    <definedName name="________________Rev1" localSheetId="3">#REF!</definedName>
    <definedName name="________________Rev1" localSheetId="4">#REF!</definedName>
    <definedName name="________________Rev1">#REF!</definedName>
    <definedName name="________________Rev2" localSheetId="3">#REF!</definedName>
    <definedName name="________________Rev2" localSheetId="4">#REF!</definedName>
    <definedName name="________________Rev2">#REF!</definedName>
    <definedName name="________________SB200" localSheetId="3">#REF!</definedName>
    <definedName name="________________SB200" localSheetId="4">#REF!</definedName>
    <definedName name="________________SB200">#REF!</definedName>
    <definedName name="________________sdd1" localSheetId="3">#REF!</definedName>
    <definedName name="________________sdd1" localSheetId="4">#REF!</definedName>
    <definedName name="________________sdd1">#REF!</definedName>
    <definedName name="________________SI31" localSheetId="3">#REF!</definedName>
    <definedName name="________________SI31" localSheetId="4">#REF!</definedName>
    <definedName name="________________SI31">#REF!</definedName>
    <definedName name="________________SI32" localSheetId="3">#REF!</definedName>
    <definedName name="________________SI32" localSheetId="4">#REF!</definedName>
    <definedName name="________________SI32">#REF!</definedName>
    <definedName name="________________SI33" localSheetId="3">#REF!</definedName>
    <definedName name="________________SI33" localSheetId="4">#REF!</definedName>
    <definedName name="________________SI33">#REF!</definedName>
    <definedName name="________________SI41" localSheetId="3">#REF!</definedName>
    <definedName name="________________SI41" localSheetId="4">#REF!</definedName>
    <definedName name="________________SI41">#REF!</definedName>
    <definedName name="________________SI42" localSheetId="3">#REF!</definedName>
    <definedName name="________________SI42" localSheetId="4">#REF!</definedName>
    <definedName name="________________SI42">#REF!</definedName>
    <definedName name="________________SI43" localSheetId="3">#REF!</definedName>
    <definedName name="________________SI43" localSheetId="4">#REF!</definedName>
    <definedName name="________________SI43">#REF!</definedName>
    <definedName name="________________SI44" localSheetId="3">#REF!</definedName>
    <definedName name="________________SI44" localSheetId="4">#REF!</definedName>
    <definedName name="________________SI44">#REF!</definedName>
    <definedName name="________________SI45" localSheetId="3">#REF!</definedName>
    <definedName name="________________SI45" localSheetId="4">#REF!</definedName>
    <definedName name="________________SI45">#REF!</definedName>
    <definedName name="________________SI46" localSheetId="3">#REF!</definedName>
    <definedName name="________________SI46" localSheetId="4">#REF!</definedName>
    <definedName name="________________SI46">#REF!</definedName>
    <definedName name="________________SO41" localSheetId="3">#REF!</definedName>
    <definedName name="________________SO41" localSheetId="4">#REF!</definedName>
    <definedName name="________________SO41">#REF!</definedName>
    <definedName name="________________SO42" localSheetId="3">#REF!</definedName>
    <definedName name="________________SO42" localSheetId="4">#REF!</definedName>
    <definedName name="________________SO42">#REF!</definedName>
    <definedName name="________________YN1" localSheetId="3">#REF!</definedName>
    <definedName name="________________YN1" localSheetId="4">#REF!</definedName>
    <definedName name="________________YN1">#REF!</definedName>
    <definedName name="_______________A1" localSheetId="3">#REF!</definedName>
    <definedName name="_______________A1" localSheetId="4">#REF!</definedName>
    <definedName name="_______________A1">#REF!</definedName>
    <definedName name="_______________AAU54" localSheetId="3">#REF!</definedName>
    <definedName name="_______________AAU54" localSheetId="4">#REF!</definedName>
    <definedName name="_______________AAU54">#REF!</definedName>
    <definedName name="_______________F35000" localSheetId="3">#REF!</definedName>
    <definedName name="_______________F35000" localSheetId="4">#REF!</definedName>
    <definedName name="_______________F35000">#REF!</definedName>
    <definedName name="_______________F90000" localSheetId="3">#REF!</definedName>
    <definedName name="_______________F90000" localSheetId="4">#REF!</definedName>
    <definedName name="_______________F90000">#REF!</definedName>
    <definedName name="_______________F99999" localSheetId="3">#REF!</definedName>
    <definedName name="_______________F99999" localSheetId="4">#REF!</definedName>
    <definedName name="_______________F99999">#REF!</definedName>
    <definedName name="_______________oZ1" localSheetId="3">#REF!</definedName>
    <definedName name="_______________oZ1" localSheetId="4">#REF!</definedName>
    <definedName name="_______________oZ1">#REF!</definedName>
    <definedName name="_______________PI31" localSheetId="3">#REF!</definedName>
    <definedName name="_______________PI31" localSheetId="4">#REF!</definedName>
    <definedName name="_______________PI31">#REF!</definedName>
    <definedName name="_______________PI32" localSheetId="3">#REF!</definedName>
    <definedName name="_______________PI32" localSheetId="4">#REF!</definedName>
    <definedName name="_______________PI32">#REF!</definedName>
    <definedName name="_______________PO2" localSheetId="3">#REF!</definedName>
    <definedName name="_______________PO2" localSheetId="4">#REF!</definedName>
    <definedName name="_______________PO2">#REF!</definedName>
    <definedName name="_______________POU1" localSheetId="3">#REF!</definedName>
    <definedName name="_______________POU1" localSheetId="4">#REF!</definedName>
    <definedName name="_______________POU1">#REF!</definedName>
    <definedName name="_______________POU2" localSheetId="3">#REF!</definedName>
    <definedName name="_______________POU2" localSheetId="4">#REF!</definedName>
    <definedName name="_______________POU2">#REF!</definedName>
    <definedName name="_______________POU31" localSheetId="3">#REF!</definedName>
    <definedName name="_______________POU31" localSheetId="4">#REF!</definedName>
    <definedName name="_______________POU31">#REF!</definedName>
    <definedName name="_______________POU32" localSheetId="3">#REF!</definedName>
    <definedName name="_______________POU32" localSheetId="4">#REF!</definedName>
    <definedName name="_______________POU32">#REF!</definedName>
    <definedName name="_______________Rev1" localSheetId="3">#REF!</definedName>
    <definedName name="_______________Rev1" localSheetId="4">#REF!</definedName>
    <definedName name="_______________Rev1">#REF!</definedName>
    <definedName name="_______________Rev2" localSheetId="3">#REF!</definedName>
    <definedName name="_______________Rev2" localSheetId="4">#REF!</definedName>
    <definedName name="_______________Rev2">#REF!</definedName>
    <definedName name="_______________SB200" localSheetId="3">#REF!</definedName>
    <definedName name="_______________SB200" localSheetId="4">#REF!</definedName>
    <definedName name="_______________SB200">#REF!</definedName>
    <definedName name="_______________sdd1" localSheetId="3">#REF!</definedName>
    <definedName name="_______________sdd1" localSheetId="4">#REF!</definedName>
    <definedName name="_______________sdd1">#REF!</definedName>
    <definedName name="_______________SI31" localSheetId="3">#REF!</definedName>
    <definedName name="_______________SI31" localSheetId="4">#REF!</definedName>
    <definedName name="_______________SI31">#REF!</definedName>
    <definedName name="_______________SI32" localSheetId="3">#REF!</definedName>
    <definedName name="_______________SI32" localSheetId="4">#REF!</definedName>
    <definedName name="_______________SI32">#REF!</definedName>
    <definedName name="_______________SI33" localSheetId="3">#REF!</definedName>
    <definedName name="_______________SI33" localSheetId="4">#REF!</definedName>
    <definedName name="_______________SI33">#REF!</definedName>
    <definedName name="_______________SI41" localSheetId="3">#REF!</definedName>
    <definedName name="_______________SI41" localSheetId="4">#REF!</definedName>
    <definedName name="_______________SI41">#REF!</definedName>
    <definedName name="_______________SI42" localSheetId="3">#REF!</definedName>
    <definedName name="_______________SI42" localSheetId="4">#REF!</definedName>
    <definedName name="_______________SI42">#REF!</definedName>
    <definedName name="_______________SI43" localSheetId="3">#REF!</definedName>
    <definedName name="_______________SI43" localSheetId="4">#REF!</definedName>
    <definedName name="_______________SI43">#REF!</definedName>
    <definedName name="_______________SI44" localSheetId="3">#REF!</definedName>
    <definedName name="_______________SI44" localSheetId="4">#REF!</definedName>
    <definedName name="_______________SI44">#REF!</definedName>
    <definedName name="_______________SI45" localSheetId="3">#REF!</definedName>
    <definedName name="_______________SI45" localSheetId="4">#REF!</definedName>
    <definedName name="_______________SI45">#REF!</definedName>
    <definedName name="_______________SI46" localSheetId="3">#REF!</definedName>
    <definedName name="_______________SI46" localSheetId="4">#REF!</definedName>
    <definedName name="_______________SI46">#REF!</definedName>
    <definedName name="_______________SO41" localSheetId="3">#REF!</definedName>
    <definedName name="_______________SO41" localSheetId="4">#REF!</definedName>
    <definedName name="_______________SO41">#REF!</definedName>
    <definedName name="_______________SO42" localSheetId="3">#REF!</definedName>
    <definedName name="_______________SO42" localSheetId="4">#REF!</definedName>
    <definedName name="_______________SO42">#REF!</definedName>
    <definedName name="_______________YN1" localSheetId="3">#REF!</definedName>
    <definedName name="_______________YN1" localSheetId="4">#REF!</definedName>
    <definedName name="_______________YN1">#REF!</definedName>
    <definedName name="______________A1" localSheetId="3">#REF!</definedName>
    <definedName name="______________A1" localSheetId="4">#REF!</definedName>
    <definedName name="______________A1">#REF!</definedName>
    <definedName name="______________AAU54" localSheetId="3">#REF!</definedName>
    <definedName name="______________AAU54" localSheetId="4">#REF!</definedName>
    <definedName name="______________AAU54">#REF!</definedName>
    <definedName name="______________F35000" localSheetId="3">#REF!</definedName>
    <definedName name="______________F35000" localSheetId="4">#REF!</definedName>
    <definedName name="______________F35000">#REF!</definedName>
    <definedName name="______________F90000" localSheetId="3">#REF!</definedName>
    <definedName name="______________F90000" localSheetId="4">#REF!</definedName>
    <definedName name="______________F90000">#REF!</definedName>
    <definedName name="______________F99999" localSheetId="3">#REF!</definedName>
    <definedName name="______________F99999" localSheetId="4">#REF!</definedName>
    <definedName name="______________F99999">#REF!</definedName>
    <definedName name="______________oZ1" localSheetId="3">#REF!</definedName>
    <definedName name="______________oZ1" localSheetId="4">#REF!</definedName>
    <definedName name="______________oZ1">#REF!</definedName>
    <definedName name="______________PI31" localSheetId="3">#REF!</definedName>
    <definedName name="______________PI31" localSheetId="4">#REF!</definedName>
    <definedName name="______________PI31">#REF!</definedName>
    <definedName name="______________PI32" localSheetId="3">#REF!</definedName>
    <definedName name="______________PI32" localSheetId="4">#REF!</definedName>
    <definedName name="______________PI32">#REF!</definedName>
    <definedName name="______________PO2" localSheetId="3">#REF!</definedName>
    <definedName name="______________PO2" localSheetId="4">#REF!</definedName>
    <definedName name="______________PO2">#REF!</definedName>
    <definedName name="______________POU1" localSheetId="3">#REF!</definedName>
    <definedName name="______________POU1" localSheetId="4">#REF!</definedName>
    <definedName name="______________POU1">#REF!</definedName>
    <definedName name="______________POU2" localSheetId="3">#REF!</definedName>
    <definedName name="______________POU2" localSheetId="4">#REF!</definedName>
    <definedName name="______________POU2">#REF!</definedName>
    <definedName name="______________POU31" localSheetId="3">#REF!</definedName>
    <definedName name="______________POU31" localSheetId="4">#REF!</definedName>
    <definedName name="______________POU31">#REF!</definedName>
    <definedName name="______________POU32" localSheetId="3">#REF!</definedName>
    <definedName name="______________POU32" localSheetId="4">#REF!</definedName>
    <definedName name="______________POU32">#REF!</definedName>
    <definedName name="______________Rev1" localSheetId="3">#REF!</definedName>
    <definedName name="______________Rev1" localSheetId="4">#REF!</definedName>
    <definedName name="______________Rev1">#REF!</definedName>
    <definedName name="______________Rev2" localSheetId="3">#REF!</definedName>
    <definedName name="______________Rev2" localSheetId="4">#REF!</definedName>
    <definedName name="______________Rev2">#REF!</definedName>
    <definedName name="______________SB200" localSheetId="3">#REF!</definedName>
    <definedName name="______________SB200" localSheetId="4">#REF!</definedName>
    <definedName name="______________SB200">#REF!</definedName>
    <definedName name="______________sdd1" localSheetId="3">#REF!</definedName>
    <definedName name="______________sdd1" localSheetId="4">#REF!</definedName>
    <definedName name="______________sdd1">#REF!</definedName>
    <definedName name="______________SI31" localSheetId="3">#REF!</definedName>
    <definedName name="______________SI31" localSheetId="4">#REF!</definedName>
    <definedName name="______________SI31">#REF!</definedName>
    <definedName name="______________SI32" localSheetId="3">#REF!</definedName>
    <definedName name="______________SI32" localSheetId="4">#REF!</definedName>
    <definedName name="______________SI32">#REF!</definedName>
    <definedName name="______________SI33" localSheetId="3">#REF!</definedName>
    <definedName name="______________SI33" localSheetId="4">#REF!</definedName>
    <definedName name="______________SI33">#REF!</definedName>
    <definedName name="______________SI41" localSheetId="3">#REF!</definedName>
    <definedName name="______________SI41" localSheetId="4">#REF!</definedName>
    <definedName name="______________SI41">#REF!</definedName>
    <definedName name="______________SI42" localSheetId="3">#REF!</definedName>
    <definedName name="______________SI42" localSheetId="4">#REF!</definedName>
    <definedName name="______________SI42">#REF!</definedName>
    <definedName name="______________SI43" localSheetId="3">#REF!</definedName>
    <definedName name="______________SI43" localSheetId="4">#REF!</definedName>
    <definedName name="______________SI43">#REF!</definedName>
    <definedName name="______________SI44" localSheetId="3">#REF!</definedName>
    <definedName name="______________SI44" localSheetId="4">#REF!</definedName>
    <definedName name="______________SI44">#REF!</definedName>
    <definedName name="______________SI45" localSheetId="3">#REF!</definedName>
    <definedName name="______________SI45" localSheetId="4">#REF!</definedName>
    <definedName name="______________SI45">#REF!</definedName>
    <definedName name="______________SI46" localSheetId="3">#REF!</definedName>
    <definedName name="______________SI46" localSheetId="4">#REF!</definedName>
    <definedName name="______________SI46">#REF!</definedName>
    <definedName name="______________SO41" localSheetId="3">#REF!</definedName>
    <definedName name="______________SO41" localSheetId="4">#REF!</definedName>
    <definedName name="______________SO41">#REF!</definedName>
    <definedName name="______________SO42" localSheetId="3">#REF!</definedName>
    <definedName name="______________SO42" localSheetId="4">#REF!</definedName>
    <definedName name="______________SO42">#REF!</definedName>
    <definedName name="______________YN1" localSheetId="3">#REF!</definedName>
    <definedName name="______________YN1" localSheetId="4">#REF!</definedName>
    <definedName name="______________YN1">#REF!</definedName>
    <definedName name="_____________A1" localSheetId="3">#REF!</definedName>
    <definedName name="_____________A1" localSheetId="4">#REF!</definedName>
    <definedName name="_____________A1">#REF!</definedName>
    <definedName name="_____________AAU54" localSheetId="3">#REF!</definedName>
    <definedName name="_____________AAU54" localSheetId="4">#REF!</definedName>
    <definedName name="_____________AAU54">#REF!</definedName>
    <definedName name="_____________F35000" localSheetId="3">#REF!</definedName>
    <definedName name="_____________F35000" localSheetId="4">#REF!</definedName>
    <definedName name="_____________F35000">#REF!</definedName>
    <definedName name="_____________F90000" localSheetId="3">#REF!</definedName>
    <definedName name="_____________F90000" localSheetId="4">#REF!</definedName>
    <definedName name="_____________F90000">#REF!</definedName>
    <definedName name="_____________F99999" localSheetId="3">#REF!</definedName>
    <definedName name="_____________F99999" localSheetId="4">#REF!</definedName>
    <definedName name="_____________F99999">#REF!</definedName>
    <definedName name="_____________oZ1" localSheetId="3">#REF!</definedName>
    <definedName name="_____________oZ1" localSheetId="4">#REF!</definedName>
    <definedName name="_____________oZ1">#REF!</definedName>
    <definedName name="_____________PI31" localSheetId="3">#REF!</definedName>
    <definedName name="_____________PI31" localSheetId="4">#REF!</definedName>
    <definedName name="_____________PI31">#REF!</definedName>
    <definedName name="_____________PI32" localSheetId="3">#REF!</definedName>
    <definedName name="_____________PI32" localSheetId="4">#REF!</definedName>
    <definedName name="_____________PI32">#REF!</definedName>
    <definedName name="_____________PO2" localSheetId="3">#REF!</definedName>
    <definedName name="_____________PO2" localSheetId="4">#REF!</definedName>
    <definedName name="_____________PO2">#REF!</definedName>
    <definedName name="_____________POU1" localSheetId="3">#REF!</definedName>
    <definedName name="_____________POU1" localSheetId="4">#REF!</definedName>
    <definedName name="_____________POU1">#REF!</definedName>
    <definedName name="_____________POU2" localSheetId="3">#REF!</definedName>
    <definedName name="_____________POU2" localSheetId="4">#REF!</definedName>
    <definedName name="_____________POU2">#REF!</definedName>
    <definedName name="_____________POU31" localSheetId="3">#REF!</definedName>
    <definedName name="_____________POU31" localSheetId="4">#REF!</definedName>
    <definedName name="_____________POU31">#REF!</definedName>
    <definedName name="_____________POU32" localSheetId="3">#REF!</definedName>
    <definedName name="_____________POU32" localSheetId="4">#REF!</definedName>
    <definedName name="_____________POU32">#REF!</definedName>
    <definedName name="_____________Rev1" localSheetId="3">#REF!</definedName>
    <definedName name="_____________Rev1" localSheetId="4">#REF!</definedName>
    <definedName name="_____________Rev1">#REF!</definedName>
    <definedName name="_____________Rev2" localSheetId="3">#REF!</definedName>
    <definedName name="_____________Rev2" localSheetId="4">#REF!</definedName>
    <definedName name="_____________Rev2">#REF!</definedName>
    <definedName name="_____________SB200" localSheetId="3">#REF!</definedName>
    <definedName name="_____________SB200" localSheetId="4">#REF!</definedName>
    <definedName name="_____________SB200">#REF!</definedName>
    <definedName name="_____________sdd1" localSheetId="3">#REF!</definedName>
    <definedName name="_____________sdd1" localSheetId="4">#REF!</definedName>
    <definedName name="_____________sdd1">#REF!</definedName>
    <definedName name="_____________SI31" localSheetId="3">#REF!</definedName>
    <definedName name="_____________SI31" localSheetId="4">#REF!</definedName>
    <definedName name="_____________SI31">#REF!</definedName>
    <definedName name="_____________SI32" localSheetId="3">#REF!</definedName>
    <definedName name="_____________SI32" localSheetId="4">#REF!</definedName>
    <definedName name="_____________SI32">#REF!</definedName>
    <definedName name="_____________SI33" localSheetId="3">#REF!</definedName>
    <definedName name="_____________SI33" localSheetId="4">#REF!</definedName>
    <definedName name="_____________SI33">#REF!</definedName>
    <definedName name="_____________SI41" localSheetId="3">#REF!</definedName>
    <definedName name="_____________SI41" localSheetId="4">#REF!</definedName>
    <definedName name="_____________SI41">#REF!</definedName>
    <definedName name="_____________SI42" localSheetId="3">#REF!</definedName>
    <definedName name="_____________SI42" localSheetId="4">#REF!</definedName>
    <definedName name="_____________SI42">#REF!</definedName>
    <definedName name="_____________SI43" localSheetId="3">#REF!</definedName>
    <definedName name="_____________SI43" localSheetId="4">#REF!</definedName>
    <definedName name="_____________SI43">#REF!</definedName>
    <definedName name="_____________SI44" localSheetId="3">#REF!</definedName>
    <definedName name="_____________SI44" localSheetId="4">#REF!</definedName>
    <definedName name="_____________SI44">#REF!</definedName>
    <definedName name="_____________SI45" localSheetId="3">#REF!</definedName>
    <definedName name="_____________SI45" localSheetId="4">#REF!</definedName>
    <definedName name="_____________SI45">#REF!</definedName>
    <definedName name="_____________SI46" localSheetId="3">#REF!</definedName>
    <definedName name="_____________SI46" localSheetId="4">#REF!</definedName>
    <definedName name="_____________SI46">#REF!</definedName>
    <definedName name="_____________SO41" localSheetId="3">#REF!</definedName>
    <definedName name="_____________SO41" localSheetId="4">#REF!</definedName>
    <definedName name="_____________SO41">#REF!</definedName>
    <definedName name="_____________SO42" localSheetId="3">#REF!</definedName>
    <definedName name="_____________SO42" localSheetId="4">#REF!</definedName>
    <definedName name="_____________SO42">#REF!</definedName>
    <definedName name="_____________YN1" localSheetId="3">#REF!</definedName>
    <definedName name="_____________YN1" localSheetId="4">#REF!</definedName>
    <definedName name="_____________YN1">#REF!</definedName>
    <definedName name="____________A1" localSheetId="3">#REF!</definedName>
    <definedName name="____________A1" localSheetId="4">#REF!</definedName>
    <definedName name="____________A1">#REF!</definedName>
    <definedName name="____________AAU54" localSheetId="3">#REF!</definedName>
    <definedName name="____________AAU54" localSheetId="4">#REF!</definedName>
    <definedName name="____________AAU54">#REF!</definedName>
    <definedName name="____________F35000" localSheetId="3">#REF!</definedName>
    <definedName name="____________F35000" localSheetId="4">#REF!</definedName>
    <definedName name="____________F35000">#REF!</definedName>
    <definedName name="____________F90000" localSheetId="3">#REF!</definedName>
    <definedName name="____________F90000" localSheetId="4">#REF!</definedName>
    <definedName name="____________F90000">#REF!</definedName>
    <definedName name="____________F99999" localSheetId="3">#REF!</definedName>
    <definedName name="____________F99999" localSheetId="4">#REF!</definedName>
    <definedName name="____________F99999">#REF!</definedName>
    <definedName name="____________oZ1" localSheetId="3">#REF!</definedName>
    <definedName name="____________oZ1" localSheetId="4">#REF!</definedName>
    <definedName name="____________oZ1">#REF!</definedName>
    <definedName name="____________PI31" localSheetId="3">#REF!</definedName>
    <definedName name="____________PI31" localSheetId="4">#REF!</definedName>
    <definedName name="____________PI31">#REF!</definedName>
    <definedName name="____________PI32" localSheetId="3">#REF!</definedName>
    <definedName name="____________PI32" localSheetId="4">#REF!</definedName>
    <definedName name="____________PI32">#REF!</definedName>
    <definedName name="____________PO2" localSheetId="3">#REF!</definedName>
    <definedName name="____________PO2" localSheetId="4">#REF!</definedName>
    <definedName name="____________PO2">#REF!</definedName>
    <definedName name="____________POU1" localSheetId="3">#REF!</definedName>
    <definedName name="____________POU1" localSheetId="4">#REF!</definedName>
    <definedName name="____________POU1">#REF!</definedName>
    <definedName name="____________POU2" localSheetId="3">#REF!</definedName>
    <definedName name="____________POU2" localSheetId="4">#REF!</definedName>
    <definedName name="____________POU2">#REF!</definedName>
    <definedName name="____________POU31" localSheetId="3">#REF!</definedName>
    <definedName name="____________POU31" localSheetId="4">#REF!</definedName>
    <definedName name="____________POU31">#REF!</definedName>
    <definedName name="____________POU32" localSheetId="3">#REF!</definedName>
    <definedName name="____________POU32" localSheetId="4">#REF!</definedName>
    <definedName name="____________POU32">#REF!</definedName>
    <definedName name="____________Rev1" localSheetId="3">#REF!</definedName>
    <definedName name="____________Rev1" localSheetId="4">#REF!</definedName>
    <definedName name="____________Rev1">#REF!</definedName>
    <definedName name="____________Rev2" localSheetId="3">#REF!</definedName>
    <definedName name="____________Rev2" localSheetId="4">#REF!</definedName>
    <definedName name="____________Rev2">#REF!</definedName>
    <definedName name="____________SB200" localSheetId="3">#REF!</definedName>
    <definedName name="____________SB200" localSheetId="4">#REF!</definedName>
    <definedName name="____________SB200">#REF!</definedName>
    <definedName name="____________sdd1" localSheetId="3">#REF!</definedName>
    <definedName name="____________sdd1" localSheetId="4">#REF!</definedName>
    <definedName name="____________sdd1">#REF!</definedName>
    <definedName name="____________SI31" localSheetId="3">#REF!</definedName>
    <definedName name="____________SI31" localSheetId="4">#REF!</definedName>
    <definedName name="____________SI31">#REF!</definedName>
    <definedName name="____________SI32" localSheetId="3">#REF!</definedName>
    <definedName name="____________SI32" localSheetId="4">#REF!</definedName>
    <definedName name="____________SI32">#REF!</definedName>
    <definedName name="____________SI33" localSheetId="3">#REF!</definedName>
    <definedName name="____________SI33" localSheetId="4">#REF!</definedName>
    <definedName name="____________SI33">#REF!</definedName>
    <definedName name="____________SI41" localSheetId="3">#REF!</definedName>
    <definedName name="____________SI41" localSheetId="4">#REF!</definedName>
    <definedName name="____________SI41">#REF!</definedName>
    <definedName name="____________SI42" localSheetId="3">#REF!</definedName>
    <definedName name="____________SI42" localSheetId="4">#REF!</definedName>
    <definedName name="____________SI42">#REF!</definedName>
    <definedName name="____________SI43" localSheetId="3">#REF!</definedName>
    <definedName name="____________SI43" localSheetId="4">#REF!</definedName>
    <definedName name="____________SI43">#REF!</definedName>
    <definedName name="____________SI44" localSheetId="3">#REF!</definedName>
    <definedName name="____________SI44" localSheetId="4">#REF!</definedName>
    <definedName name="____________SI44">#REF!</definedName>
    <definedName name="____________SI45" localSheetId="3">#REF!</definedName>
    <definedName name="____________SI45" localSheetId="4">#REF!</definedName>
    <definedName name="____________SI45">#REF!</definedName>
    <definedName name="____________SI46" localSheetId="3">#REF!</definedName>
    <definedName name="____________SI46" localSheetId="4">#REF!</definedName>
    <definedName name="____________SI46">#REF!</definedName>
    <definedName name="____________SO41" localSheetId="3">#REF!</definedName>
    <definedName name="____________SO41" localSheetId="4">#REF!</definedName>
    <definedName name="____________SO41">#REF!</definedName>
    <definedName name="____________SO42" localSheetId="3">#REF!</definedName>
    <definedName name="____________SO42" localSheetId="4">#REF!</definedName>
    <definedName name="____________SO42">#REF!</definedName>
    <definedName name="____________YN1" localSheetId="3">#REF!</definedName>
    <definedName name="____________YN1" localSheetId="4">#REF!</definedName>
    <definedName name="____________YN1">#REF!</definedName>
    <definedName name="___________A1" localSheetId="3">#REF!</definedName>
    <definedName name="___________A1" localSheetId="4">#REF!</definedName>
    <definedName name="___________A1">#REF!</definedName>
    <definedName name="___________AAU54" localSheetId="3">#REF!</definedName>
    <definedName name="___________AAU54" localSheetId="4">#REF!</definedName>
    <definedName name="___________AAU54">#REF!</definedName>
    <definedName name="___________F35000" localSheetId="3">#REF!</definedName>
    <definedName name="___________F35000" localSheetId="4">#REF!</definedName>
    <definedName name="___________F35000">#REF!</definedName>
    <definedName name="___________F90000" localSheetId="3">#REF!</definedName>
    <definedName name="___________F90000" localSheetId="4">#REF!</definedName>
    <definedName name="___________F90000">#REF!</definedName>
    <definedName name="___________F99999" localSheetId="3">#REF!</definedName>
    <definedName name="___________F99999" localSheetId="4">#REF!</definedName>
    <definedName name="___________F99999">#REF!</definedName>
    <definedName name="___________oZ1" localSheetId="3">#REF!</definedName>
    <definedName name="___________oZ1" localSheetId="4">#REF!</definedName>
    <definedName name="___________oZ1">#REF!</definedName>
    <definedName name="___________PI31" localSheetId="3">#REF!</definedName>
    <definedName name="___________PI31" localSheetId="4">#REF!</definedName>
    <definedName name="___________PI31">#REF!</definedName>
    <definedName name="___________PI32" localSheetId="3">#REF!</definedName>
    <definedName name="___________PI32" localSheetId="4">#REF!</definedName>
    <definedName name="___________PI32">#REF!</definedName>
    <definedName name="___________PO2" localSheetId="3">#REF!</definedName>
    <definedName name="___________PO2" localSheetId="4">#REF!</definedName>
    <definedName name="___________PO2">#REF!</definedName>
    <definedName name="___________POU1" localSheetId="3">#REF!</definedName>
    <definedName name="___________POU1" localSheetId="4">#REF!</definedName>
    <definedName name="___________POU1">#REF!</definedName>
    <definedName name="___________POU2" localSheetId="3">#REF!</definedName>
    <definedName name="___________POU2" localSheetId="4">#REF!</definedName>
    <definedName name="___________POU2">#REF!</definedName>
    <definedName name="___________POU31" localSheetId="3">#REF!</definedName>
    <definedName name="___________POU31" localSheetId="4">#REF!</definedName>
    <definedName name="___________POU31">#REF!</definedName>
    <definedName name="___________POU32" localSheetId="3">#REF!</definedName>
    <definedName name="___________POU32" localSheetId="4">#REF!</definedName>
    <definedName name="___________POU32">#REF!</definedName>
    <definedName name="___________Rev1" localSheetId="3">#REF!</definedName>
    <definedName name="___________Rev1" localSheetId="4">#REF!</definedName>
    <definedName name="___________Rev1">#REF!</definedName>
    <definedName name="___________Rev2" localSheetId="3">#REF!</definedName>
    <definedName name="___________Rev2" localSheetId="4">#REF!</definedName>
    <definedName name="___________Rev2">#REF!</definedName>
    <definedName name="___________SB200" localSheetId="3">#REF!</definedName>
    <definedName name="___________SB200" localSheetId="4">#REF!</definedName>
    <definedName name="___________SB200">#REF!</definedName>
    <definedName name="___________sdd1" localSheetId="3">#REF!</definedName>
    <definedName name="___________sdd1" localSheetId="4">#REF!</definedName>
    <definedName name="___________sdd1">#REF!</definedName>
    <definedName name="___________SI31" localSheetId="3">#REF!</definedName>
    <definedName name="___________SI31" localSheetId="4">#REF!</definedName>
    <definedName name="___________SI31">#REF!</definedName>
    <definedName name="___________SI32" localSheetId="3">#REF!</definedName>
    <definedName name="___________SI32" localSheetId="4">#REF!</definedName>
    <definedName name="___________SI32">#REF!</definedName>
    <definedName name="___________SI33" localSheetId="3">#REF!</definedName>
    <definedName name="___________SI33" localSheetId="4">#REF!</definedName>
    <definedName name="___________SI33">#REF!</definedName>
    <definedName name="___________SI41" localSheetId="3">#REF!</definedName>
    <definedName name="___________SI41" localSheetId="4">#REF!</definedName>
    <definedName name="___________SI41">#REF!</definedName>
    <definedName name="___________SI42" localSheetId="3">#REF!</definedName>
    <definedName name="___________SI42" localSheetId="4">#REF!</definedName>
    <definedName name="___________SI42">#REF!</definedName>
    <definedName name="___________SI43" localSheetId="3">#REF!</definedName>
    <definedName name="___________SI43" localSheetId="4">#REF!</definedName>
    <definedName name="___________SI43">#REF!</definedName>
    <definedName name="___________SI44" localSheetId="3">#REF!</definedName>
    <definedName name="___________SI44" localSheetId="4">#REF!</definedName>
    <definedName name="___________SI44">#REF!</definedName>
    <definedName name="___________SI45" localSheetId="3">#REF!</definedName>
    <definedName name="___________SI45" localSheetId="4">#REF!</definedName>
    <definedName name="___________SI45">#REF!</definedName>
    <definedName name="___________SI46" localSheetId="3">#REF!</definedName>
    <definedName name="___________SI46" localSheetId="4">#REF!</definedName>
    <definedName name="___________SI46">#REF!</definedName>
    <definedName name="___________SO41" localSheetId="3">#REF!</definedName>
    <definedName name="___________SO41" localSheetId="4">#REF!</definedName>
    <definedName name="___________SO41">#REF!</definedName>
    <definedName name="___________SO42" localSheetId="3">#REF!</definedName>
    <definedName name="___________SO42" localSheetId="4">#REF!</definedName>
    <definedName name="___________SO42">#REF!</definedName>
    <definedName name="___________YN1" localSheetId="3">#REF!</definedName>
    <definedName name="___________YN1" localSheetId="4">#REF!</definedName>
    <definedName name="___________YN1">#REF!</definedName>
    <definedName name="__________A1" localSheetId="3">#REF!</definedName>
    <definedName name="__________A1" localSheetId="4">#REF!</definedName>
    <definedName name="__________A1">#REF!</definedName>
    <definedName name="__________AAU54" localSheetId="3">#REF!</definedName>
    <definedName name="__________AAU54" localSheetId="4">#REF!</definedName>
    <definedName name="__________AAU54">#REF!</definedName>
    <definedName name="__________F35000" localSheetId="3">#REF!</definedName>
    <definedName name="__________F35000" localSheetId="4">#REF!</definedName>
    <definedName name="__________F35000">#REF!</definedName>
    <definedName name="__________F90000" localSheetId="3">#REF!</definedName>
    <definedName name="__________F90000" localSheetId="4">#REF!</definedName>
    <definedName name="__________F90000">#REF!</definedName>
    <definedName name="__________F99999" localSheetId="3">#REF!</definedName>
    <definedName name="__________F99999" localSheetId="4">#REF!</definedName>
    <definedName name="__________F99999">#REF!</definedName>
    <definedName name="__________oZ1" localSheetId="3">#REF!</definedName>
    <definedName name="__________oZ1" localSheetId="4">#REF!</definedName>
    <definedName name="__________oZ1">#REF!</definedName>
    <definedName name="__________PI31" localSheetId="3">#REF!</definedName>
    <definedName name="__________PI31" localSheetId="4">#REF!</definedName>
    <definedName name="__________PI31">#REF!</definedName>
    <definedName name="__________PI32" localSheetId="3">#REF!</definedName>
    <definedName name="__________PI32" localSheetId="4">#REF!</definedName>
    <definedName name="__________PI32">#REF!</definedName>
    <definedName name="__________PO2" localSheetId="3">#REF!</definedName>
    <definedName name="__________PO2" localSheetId="4">#REF!</definedName>
    <definedName name="__________PO2">#REF!</definedName>
    <definedName name="__________POU1" localSheetId="3">#REF!</definedName>
    <definedName name="__________POU1" localSheetId="4">#REF!</definedName>
    <definedName name="__________POU1">#REF!</definedName>
    <definedName name="__________POU2" localSheetId="3">#REF!</definedName>
    <definedName name="__________POU2" localSheetId="4">#REF!</definedName>
    <definedName name="__________POU2">#REF!</definedName>
    <definedName name="__________POU31" localSheetId="3">#REF!</definedName>
    <definedName name="__________POU31" localSheetId="4">#REF!</definedName>
    <definedName name="__________POU31">#REF!</definedName>
    <definedName name="__________POU32" localSheetId="3">#REF!</definedName>
    <definedName name="__________POU32" localSheetId="4">#REF!</definedName>
    <definedName name="__________POU32">#REF!</definedName>
    <definedName name="__________Rev1" localSheetId="3">#REF!</definedName>
    <definedName name="__________Rev1" localSheetId="4">#REF!</definedName>
    <definedName name="__________Rev1">#REF!</definedName>
    <definedName name="__________Rev2" localSheetId="3">#REF!</definedName>
    <definedName name="__________Rev2" localSheetId="4">#REF!</definedName>
    <definedName name="__________Rev2">#REF!</definedName>
    <definedName name="__________SB200" localSheetId="3">#REF!</definedName>
    <definedName name="__________SB200" localSheetId="4">#REF!</definedName>
    <definedName name="__________SB200">#REF!</definedName>
    <definedName name="__________sdd1" localSheetId="3">#REF!</definedName>
    <definedName name="__________sdd1" localSheetId="4">#REF!</definedName>
    <definedName name="__________sdd1">#REF!</definedName>
    <definedName name="__________SI31" localSheetId="3">#REF!</definedName>
    <definedName name="__________SI31" localSheetId="4">#REF!</definedName>
    <definedName name="__________SI31">#REF!</definedName>
    <definedName name="__________SI32" localSheetId="3">#REF!</definedName>
    <definedName name="__________SI32" localSheetId="4">#REF!</definedName>
    <definedName name="__________SI32">#REF!</definedName>
    <definedName name="__________SI33" localSheetId="3">#REF!</definedName>
    <definedName name="__________SI33" localSheetId="4">#REF!</definedName>
    <definedName name="__________SI33">#REF!</definedName>
    <definedName name="__________SI41" localSheetId="3">#REF!</definedName>
    <definedName name="__________SI41" localSheetId="4">#REF!</definedName>
    <definedName name="__________SI41">#REF!</definedName>
    <definedName name="__________SI42" localSheetId="3">#REF!</definedName>
    <definedName name="__________SI42" localSheetId="4">#REF!</definedName>
    <definedName name="__________SI42">#REF!</definedName>
    <definedName name="__________SI43" localSheetId="3">#REF!</definedName>
    <definedName name="__________SI43" localSheetId="4">#REF!</definedName>
    <definedName name="__________SI43">#REF!</definedName>
    <definedName name="__________SI44" localSheetId="3">#REF!</definedName>
    <definedName name="__________SI44" localSheetId="4">#REF!</definedName>
    <definedName name="__________SI44">#REF!</definedName>
    <definedName name="__________SI45" localSheetId="3">#REF!</definedName>
    <definedName name="__________SI45" localSheetId="4">#REF!</definedName>
    <definedName name="__________SI45">#REF!</definedName>
    <definedName name="__________SI46" localSheetId="3">#REF!</definedName>
    <definedName name="__________SI46" localSheetId="4">#REF!</definedName>
    <definedName name="__________SI46">#REF!</definedName>
    <definedName name="__________SO41" localSheetId="3">#REF!</definedName>
    <definedName name="__________SO41" localSheetId="4">#REF!</definedName>
    <definedName name="__________SO41">#REF!</definedName>
    <definedName name="__________SO42" localSheetId="3">#REF!</definedName>
    <definedName name="__________SO42" localSheetId="4">#REF!</definedName>
    <definedName name="__________SO42">#REF!</definedName>
    <definedName name="__________YN1" localSheetId="3">#REF!</definedName>
    <definedName name="__________YN1" localSheetId="4">#REF!</definedName>
    <definedName name="__________YN1">#REF!</definedName>
    <definedName name="_________A1" localSheetId="3">#REF!</definedName>
    <definedName name="_________A1" localSheetId="4">#REF!</definedName>
    <definedName name="_________A1">#REF!</definedName>
    <definedName name="_________AAU54" localSheetId="3">#REF!</definedName>
    <definedName name="_________AAU54" localSheetId="4">#REF!</definedName>
    <definedName name="_________AAU54">#REF!</definedName>
    <definedName name="_________F35000" localSheetId="3">#REF!</definedName>
    <definedName name="_________F35000" localSheetId="4">#REF!</definedName>
    <definedName name="_________F35000">#REF!</definedName>
    <definedName name="_________F90000" localSheetId="3">#REF!</definedName>
    <definedName name="_________F90000" localSheetId="4">#REF!</definedName>
    <definedName name="_________F90000">#REF!</definedName>
    <definedName name="_________F99999" localSheetId="3">#REF!</definedName>
    <definedName name="_________F99999" localSheetId="4">#REF!</definedName>
    <definedName name="_________F99999">#REF!</definedName>
    <definedName name="_________oZ1" localSheetId="3">#REF!</definedName>
    <definedName name="_________oZ1" localSheetId="4">#REF!</definedName>
    <definedName name="_________oZ1">#REF!</definedName>
    <definedName name="_________PI31" localSheetId="3">#REF!</definedName>
    <definedName name="_________PI31" localSheetId="4">#REF!</definedName>
    <definedName name="_________PI31">#REF!</definedName>
    <definedName name="_________PI32" localSheetId="3">#REF!</definedName>
    <definedName name="_________PI32" localSheetId="4">#REF!</definedName>
    <definedName name="_________PI32">#REF!</definedName>
    <definedName name="_________PO2" localSheetId="3">#REF!</definedName>
    <definedName name="_________PO2" localSheetId="4">#REF!</definedName>
    <definedName name="_________PO2">#REF!</definedName>
    <definedName name="_________POU1" localSheetId="3">#REF!</definedName>
    <definedName name="_________POU1" localSheetId="4">#REF!</definedName>
    <definedName name="_________POU1">#REF!</definedName>
    <definedName name="_________POU2" localSheetId="3">#REF!</definedName>
    <definedName name="_________POU2" localSheetId="4">#REF!</definedName>
    <definedName name="_________POU2">#REF!</definedName>
    <definedName name="_________POU31" localSheetId="3">#REF!</definedName>
    <definedName name="_________POU31" localSheetId="4">#REF!</definedName>
    <definedName name="_________POU31">#REF!</definedName>
    <definedName name="_________POU32" localSheetId="3">#REF!</definedName>
    <definedName name="_________POU32" localSheetId="4">#REF!</definedName>
    <definedName name="_________POU32">#REF!</definedName>
    <definedName name="_________Rev1" localSheetId="3">#REF!</definedName>
    <definedName name="_________Rev1" localSheetId="4">#REF!</definedName>
    <definedName name="_________Rev1">#REF!</definedName>
    <definedName name="_________Rev2" localSheetId="3">#REF!</definedName>
    <definedName name="_________Rev2" localSheetId="4">#REF!</definedName>
    <definedName name="_________Rev2">#REF!</definedName>
    <definedName name="_________SB200" localSheetId="3">#REF!</definedName>
    <definedName name="_________SB200" localSheetId="4">#REF!</definedName>
    <definedName name="_________SB200">#REF!</definedName>
    <definedName name="_________sdd1" localSheetId="3">#REF!</definedName>
    <definedName name="_________sdd1" localSheetId="4">#REF!</definedName>
    <definedName name="_________sdd1">#REF!</definedName>
    <definedName name="_________SI31" localSheetId="3">#REF!</definedName>
    <definedName name="_________SI31" localSheetId="4">#REF!</definedName>
    <definedName name="_________SI31">#REF!</definedName>
    <definedName name="_________SI32" localSheetId="3">#REF!</definedName>
    <definedName name="_________SI32" localSheetId="4">#REF!</definedName>
    <definedName name="_________SI32">#REF!</definedName>
    <definedName name="_________SI33" localSheetId="3">#REF!</definedName>
    <definedName name="_________SI33" localSheetId="4">#REF!</definedName>
    <definedName name="_________SI33">#REF!</definedName>
    <definedName name="_________SI41" localSheetId="3">#REF!</definedName>
    <definedName name="_________SI41" localSheetId="4">#REF!</definedName>
    <definedName name="_________SI41">#REF!</definedName>
    <definedName name="_________SI42" localSheetId="3">#REF!</definedName>
    <definedName name="_________SI42" localSheetId="4">#REF!</definedName>
    <definedName name="_________SI42">#REF!</definedName>
    <definedName name="_________SI43" localSheetId="3">#REF!</definedName>
    <definedName name="_________SI43" localSheetId="4">#REF!</definedName>
    <definedName name="_________SI43">#REF!</definedName>
    <definedName name="_________SI44" localSheetId="3">#REF!</definedName>
    <definedName name="_________SI44" localSheetId="4">#REF!</definedName>
    <definedName name="_________SI44">#REF!</definedName>
    <definedName name="_________SI45" localSheetId="3">#REF!</definedName>
    <definedName name="_________SI45" localSheetId="4">#REF!</definedName>
    <definedName name="_________SI45">#REF!</definedName>
    <definedName name="_________SI46" localSheetId="3">#REF!</definedName>
    <definedName name="_________SI46" localSheetId="4">#REF!</definedName>
    <definedName name="_________SI46">#REF!</definedName>
    <definedName name="_________SO41" localSheetId="3">#REF!</definedName>
    <definedName name="_________SO41" localSheetId="4">#REF!</definedName>
    <definedName name="_________SO41">#REF!</definedName>
    <definedName name="_________SO42" localSheetId="3">#REF!</definedName>
    <definedName name="_________SO42" localSheetId="4">#REF!</definedName>
    <definedName name="_________SO42">#REF!</definedName>
    <definedName name="_________YN1" localSheetId="3">#REF!</definedName>
    <definedName name="_________YN1" localSheetId="4">#REF!</definedName>
    <definedName name="_________YN1">#REF!</definedName>
    <definedName name="________A1" localSheetId="3">#REF!</definedName>
    <definedName name="________A1" localSheetId="4">#REF!</definedName>
    <definedName name="________A1">#REF!</definedName>
    <definedName name="________AAU54" localSheetId="3">#REF!</definedName>
    <definedName name="________AAU54" localSheetId="4">#REF!</definedName>
    <definedName name="________AAU54">#REF!</definedName>
    <definedName name="________F35000" localSheetId="3">#REF!</definedName>
    <definedName name="________F35000" localSheetId="4">#REF!</definedName>
    <definedName name="________F35000">#REF!</definedName>
    <definedName name="________F90000" localSheetId="3">#REF!</definedName>
    <definedName name="________F90000" localSheetId="4">#REF!</definedName>
    <definedName name="________F90000">#REF!</definedName>
    <definedName name="________F99999" localSheetId="3">#REF!</definedName>
    <definedName name="________F99999" localSheetId="4">#REF!</definedName>
    <definedName name="________F99999">#REF!</definedName>
    <definedName name="________oZ1" localSheetId="3">#REF!</definedName>
    <definedName name="________oZ1" localSheetId="4">#REF!</definedName>
    <definedName name="________oZ1">#REF!</definedName>
    <definedName name="________PI31" localSheetId="3">#REF!</definedName>
    <definedName name="________PI31" localSheetId="4">#REF!</definedName>
    <definedName name="________PI31">#REF!</definedName>
    <definedName name="________PI32" localSheetId="3">#REF!</definedName>
    <definedName name="________PI32" localSheetId="4">#REF!</definedName>
    <definedName name="________PI32">#REF!</definedName>
    <definedName name="________PO2" localSheetId="3">#REF!</definedName>
    <definedName name="________PO2" localSheetId="4">#REF!</definedName>
    <definedName name="________PO2">#REF!</definedName>
    <definedName name="________POU1" localSheetId="3">#REF!</definedName>
    <definedName name="________POU1" localSheetId="4">#REF!</definedName>
    <definedName name="________POU1">#REF!</definedName>
    <definedName name="________POU2" localSheetId="3">#REF!</definedName>
    <definedName name="________POU2" localSheetId="4">#REF!</definedName>
    <definedName name="________POU2">#REF!</definedName>
    <definedName name="________POU31" localSheetId="3">#REF!</definedName>
    <definedName name="________POU31" localSheetId="4">#REF!</definedName>
    <definedName name="________POU31">#REF!</definedName>
    <definedName name="________POU32" localSheetId="3">#REF!</definedName>
    <definedName name="________POU32" localSheetId="4">#REF!</definedName>
    <definedName name="________POU32">#REF!</definedName>
    <definedName name="________Rev1" localSheetId="3">#REF!</definedName>
    <definedName name="________Rev1" localSheetId="4">#REF!</definedName>
    <definedName name="________Rev1">#REF!</definedName>
    <definedName name="________Rev2" localSheetId="3">#REF!</definedName>
    <definedName name="________Rev2" localSheetId="4">#REF!</definedName>
    <definedName name="________Rev2">#REF!</definedName>
    <definedName name="________SB200" localSheetId="3">#REF!</definedName>
    <definedName name="________SB200" localSheetId="4">#REF!</definedName>
    <definedName name="________SB200">#REF!</definedName>
    <definedName name="________sdd1" localSheetId="3">#REF!</definedName>
    <definedName name="________sdd1" localSheetId="4">#REF!</definedName>
    <definedName name="________sdd1">#REF!</definedName>
    <definedName name="________SI31" localSheetId="3">#REF!</definedName>
    <definedName name="________SI31" localSheetId="4">#REF!</definedName>
    <definedName name="________SI31">#REF!</definedName>
    <definedName name="________SI32" localSheetId="3">#REF!</definedName>
    <definedName name="________SI32" localSheetId="4">#REF!</definedName>
    <definedName name="________SI32">#REF!</definedName>
    <definedName name="________SI33" localSheetId="3">#REF!</definedName>
    <definedName name="________SI33" localSheetId="4">#REF!</definedName>
    <definedName name="________SI33">#REF!</definedName>
    <definedName name="________SI41" localSheetId="3">#REF!</definedName>
    <definedName name="________SI41" localSheetId="4">#REF!</definedName>
    <definedName name="________SI41">#REF!</definedName>
    <definedName name="________SI42" localSheetId="3">#REF!</definedName>
    <definedName name="________SI42" localSheetId="4">#REF!</definedName>
    <definedName name="________SI42">#REF!</definedName>
    <definedName name="________SI43" localSheetId="3">#REF!</definedName>
    <definedName name="________SI43" localSheetId="4">#REF!</definedName>
    <definedName name="________SI43">#REF!</definedName>
    <definedName name="________SI44" localSheetId="3">#REF!</definedName>
    <definedName name="________SI44" localSheetId="4">#REF!</definedName>
    <definedName name="________SI44">#REF!</definedName>
    <definedName name="________SI45" localSheetId="3">#REF!</definedName>
    <definedName name="________SI45" localSheetId="4">#REF!</definedName>
    <definedName name="________SI45">#REF!</definedName>
    <definedName name="________SI46" localSheetId="3">#REF!</definedName>
    <definedName name="________SI46" localSheetId="4">#REF!</definedName>
    <definedName name="________SI46">#REF!</definedName>
    <definedName name="________SO41" localSheetId="3">#REF!</definedName>
    <definedName name="________SO41" localSheetId="4">#REF!</definedName>
    <definedName name="________SO41">#REF!</definedName>
    <definedName name="________SO42" localSheetId="3">#REF!</definedName>
    <definedName name="________SO42" localSheetId="4">#REF!</definedName>
    <definedName name="________SO42">#REF!</definedName>
    <definedName name="________YN1" localSheetId="3">#REF!</definedName>
    <definedName name="________YN1" localSheetId="4">#REF!</definedName>
    <definedName name="________YN1">#REF!</definedName>
    <definedName name="_______A1" localSheetId="3">#REF!</definedName>
    <definedName name="_______A1" localSheetId="4">#REF!</definedName>
    <definedName name="_______A1">#REF!</definedName>
    <definedName name="_______AAU54" localSheetId="3">#REF!</definedName>
    <definedName name="_______AAU54" localSheetId="4">#REF!</definedName>
    <definedName name="_______AAU54">#REF!</definedName>
    <definedName name="_______F35000" localSheetId="3">#REF!</definedName>
    <definedName name="_______F35000" localSheetId="4">#REF!</definedName>
    <definedName name="_______F35000">#REF!</definedName>
    <definedName name="_______F90000" localSheetId="3">#REF!</definedName>
    <definedName name="_______F90000" localSheetId="4">#REF!</definedName>
    <definedName name="_______F90000">#REF!</definedName>
    <definedName name="_______F99999" localSheetId="3">#REF!</definedName>
    <definedName name="_______F99999" localSheetId="4">#REF!</definedName>
    <definedName name="_______F99999">#REF!</definedName>
    <definedName name="_______oZ1" localSheetId="3">#REF!</definedName>
    <definedName name="_______oZ1" localSheetId="4">#REF!</definedName>
    <definedName name="_______oZ1">#REF!</definedName>
    <definedName name="_______PI31" localSheetId="3">#REF!</definedName>
    <definedName name="_______PI31" localSheetId="4">#REF!</definedName>
    <definedName name="_______PI31">#REF!</definedName>
    <definedName name="_______PI32" localSheetId="3">#REF!</definedName>
    <definedName name="_______PI32" localSheetId="4">#REF!</definedName>
    <definedName name="_______PI32">#REF!</definedName>
    <definedName name="_______PO2" localSheetId="3">#REF!</definedName>
    <definedName name="_______PO2" localSheetId="4">#REF!</definedName>
    <definedName name="_______PO2">#REF!</definedName>
    <definedName name="_______POU1" localSheetId="3">#REF!</definedName>
    <definedName name="_______POU1" localSheetId="4">#REF!</definedName>
    <definedName name="_______POU1">#REF!</definedName>
    <definedName name="_______POU2" localSheetId="3">#REF!</definedName>
    <definedName name="_______POU2" localSheetId="4">#REF!</definedName>
    <definedName name="_______POU2">#REF!</definedName>
    <definedName name="_______POU31" localSheetId="3">#REF!</definedName>
    <definedName name="_______POU31" localSheetId="4">#REF!</definedName>
    <definedName name="_______POU31">#REF!</definedName>
    <definedName name="_______POU32" localSheetId="3">#REF!</definedName>
    <definedName name="_______POU32" localSheetId="4">#REF!</definedName>
    <definedName name="_______POU32">#REF!</definedName>
    <definedName name="_______Rev1" localSheetId="3">#REF!</definedName>
    <definedName name="_______Rev1" localSheetId="4">#REF!</definedName>
    <definedName name="_______Rev1">#REF!</definedName>
    <definedName name="_______Rev2" localSheetId="3">#REF!</definedName>
    <definedName name="_______Rev2" localSheetId="4">#REF!</definedName>
    <definedName name="_______Rev2">#REF!</definedName>
    <definedName name="_______SB200" localSheetId="3">#REF!</definedName>
    <definedName name="_______SB200" localSheetId="4">#REF!</definedName>
    <definedName name="_______SB200">#REF!</definedName>
    <definedName name="_______sdd1" localSheetId="3">#REF!</definedName>
    <definedName name="_______sdd1" localSheetId="4">#REF!</definedName>
    <definedName name="_______sdd1">#REF!</definedName>
    <definedName name="_______SI31" localSheetId="3">#REF!</definedName>
    <definedName name="_______SI31" localSheetId="4">#REF!</definedName>
    <definedName name="_______SI31">#REF!</definedName>
    <definedName name="_______SI32" localSheetId="3">#REF!</definedName>
    <definedName name="_______SI32" localSheetId="4">#REF!</definedName>
    <definedName name="_______SI32">#REF!</definedName>
    <definedName name="_______SI33" localSheetId="3">#REF!</definedName>
    <definedName name="_______SI33" localSheetId="4">#REF!</definedName>
    <definedName name="_______SI33">#REF!</definedName>
    <definedName name="_______SI41" localSheetId="3">#REF!</definedName>
    <definedName name="_______SI41" localSheetId="4">#REF!</definedName>
    <definedName name="_______SI41">#REF!</definedName>
    <definedName name="_______SI42" localSheetId="3">#REF!</definedName>
    <definedName name="_______SI42" localSheetId="4">#REF!</definedName>
    <definedName name="_______SI42">#REF!</definedName>
    <definedName name="_______SI43" localSheetId="3">#REF!</definedName>
    <definedName name="_______SI43" localSheetId="4">#REF!</definedName>
    <definedName name="_______SI43">#REF!</definedName>
    <definedName name="_______SI44" localSheetId="3">#REF!</definedName>
    <definedName name="_______SI44" localSheetId="4">#REF!</definedName>
    <definedName name="_______SI44">#REF!</definedName>
    <definedName name="_______SI45" localSheetId="3">#REF!</definedName>
    <definedName name="_______SI45" localSheetId="4">#REF!</definedName>
    <definedName name="_______SI45">#REF!</definedName>
    <definedName name="_______SI46" localSheetId="3">#REF!</definedName>
    <definedName name="_______SI46" localSheetId="4">#REF!</definedName>
    <definedName name="_______SI46">#REF!</definedName>
    <definedName name="_______SO41" localSheetId="3">#REF!</definedName>
    <definedName name="_______SO41" localSheetId="4">#REF!</definedName>
    <definedName name="_______SO41">#REF!</definedName>
    <definedName name="_______SO42" localSheetId="3">#REF!</definedName>
    <definedName name="_______SO42" localSheetId="4">#REF!</definedName>
    <definedName name="_______SO42">#REF!</definedName>
    <definedName name="_______YN1" localSheetId="3">#REF!</definedName>
    <definedName name="_______YN1" localSheetId="4">#REF!</definedName>
    <definedName name="_______YN1">#REF!</definedName>
    <definedName name="______A1" localSheetId="3">#REF!</definedName>
    <definedName name="______A1" localSheetId="4">#REF!</definedName>
    <definedName name="______A1">#REF!</definedName>
    <definedName name="______AAU54" localSheetId="3">#REF!</definedName>
    <definedName name="______AAU54" localSheetId="4">#REF!</definedName>
    <definedName name="______AAU54">#REF!</definedName>
    <definedName name="______F35000" localSheetId="3">#REF!</definedName>
    <definedName name="______F35000" localSheetId="4">#REF!</definedName>
    <definedName name="______F35000">#REF!</definedName>
    <definedName name="______F90000" localSheetId="3">#REF!</definedName>
    <definedName name="______F90000" localSheetId="4">#REF!</definedName>
    <definedName name="______F90000">#REF!</definedName>
    <definedName name="______F99999" localSheetId="3">#REF!</definedName>
    <definedName name="______F99999" localSheetId="4">#REF!</definedName>
    <definedName name="______F99999">#REF!</definedName>
    <definedName name="______oZ1" localSheetId="3">#REF!</definedName>
    <definedName name="______oZ1" localSheetId="4">#REF!</definedName>
    <definedName name="______oZ1">#REF!</definedName>
    <definedName name="______PI31" localSheetId="3">#REF!</definedName>
    <definedName name="______PI31" localSheetId="4">#REF!</definedName>
    <definedName name="______PI31">#REF!</definedName>
    <definedName name="______PI32" localSheetId="3">#REF!</definedName>
    <definedName name="______PI32" localSheetId="4">#REF!</definedName>
    <definedName name="______PI32">#REF!</definedName>
    <definedName name="______PO2" localSheetId="3">#REF!</definedName>
    <definedName name="______PO2" localSheetId="4">#REF!</definedName>
    <definedName name="______PO2">#REF!</definedName>
    <definedName name="______POU1" localSheetId="3">#REF!</definedName>
    <definedName name="______POU1" localSheetId="4">#REF!</definedName>
    <definedName name="______POU1">#REF!</definedName>
    <definedName name="______POU2" localSheetId="3">#REF!</definedName>
    <definedName name="______POU2" localSheetId="4">#REF!</definedName>
    <definedName name="______POU2">#REF!</definedName>
    <definedName name="______POU31" localSheetId="3">#REF!</definedName>
    <definedName name="______POU31" localSheetId="4">#REF!</definedName>
    <definedName name="______POU31">#REF!</definedName>
    <definedName name="______POU32" localSheetId="3">#REF!</definedName>
    <definedName name="______POU32" localSheetId="4">#REF!</definedName>
    <definedName name="______POU32">#REF!</definedName>
    <definedName name="______Rev1" localSheetId="3">#REF!</definedName>
    <definedName name="______Rev1" localSheetId="4">#REF!</definedName>
    <definedName name="______Rev1">#REF!</definedName>
    <definedName name="______Rev2" localSheetId="3">#REF!</definedName>
    <definedName name="______Rev2" localSheetId="4">#REF!</definedName>
    <definedName name="______Rev2">#REF!</definedName>
    <definedName name="______SB200" localSheetId="3">#REF!</definedName>
    <definedName name="______SB200" localSheetId="4">#REF!</definedName>
    <definedName name="______SB200">#REF!</definedName>
    <definedName name="______sdd1" localSheetId="3">#REF!</definedName>
    <definedName name="______sdd1" localSheetId="4">#REF!</definedName>
    <definedName name="______sdd1">#REF!</definedName>
    <definedName name="______SI31" localSheetId="3">#REF!</definedName>
    <definedName name="______SI31" localSheetId="4">#REF!</definedName>
    <definedName name="______SI31">#REF!</definedName>
    <definedName name="______SI32" localSheetId="3">#REF!</definedName>
    <definedName name="______SI32" localSheetId="4">#REF!</definedName>
    <definedName name="______SI32">#REF!</definedName>
    <definedName name="______SI33" localSheetId="3">#REF!</definedName>
    <definedName name="______SI33" localSheetId="4">#REF!</definedName>
    <definedName name="______SI33">#REF!</definedName>
    <definedName name="______SI41" localSheetId="3">#REF!</definedName>
    <definedName name="______SI41" localSheetId="4">#REF!</definedName>
    <definedName name="______SI41">#REF!</definedName>
    <definedName name="______SI42" localSheetId="3">#REF!</definedName>
    <definedName name="______SI42" localSheetId="4">#REF!</definedName>
    <definedName name="______SI42">#REF!</definedName>
    <definedName name="______SI43" localSheetId="3">#REF!</definedName>
    <definedName name="______SI43" localSheetId="4">#REF!</definedName>
    <definedName name="______SI43">#REF!</definedName>
    <definedName name="______SI44" localSheetId="3">#REF!</definedName>
    <definedName name="______SI44" localSheetId="4">#REF!</definedName>
    <definedName name="______SI44">#REF!</definedName>
    <definedName name="______SI45" localSheetId="3">#REF!</definedName>
    <definedName name="______SI45" localSheetId="4">#REF!</definedName>
    <definedName name="______SI45">#REF!</definedName>
    <definedName name="______SI46" localSheetId="3">#REF!</definedName>
    <definedName name="______SI46" localSheetId="4">#REF!</definedName>
    <definedName name="______SI46">#REF!</definedName>
    <definedName name="______SO41" localSheetId="3">#REF!</definedName>
    <definedName name="______SO41" localSheetId="4">#REF!</definedName>
    <definedName name="______SO41">#REF!</definedName>
    <definedName name="______SO42" localSheetId="3">#REF!</definedName>
    <definedName name="______SO42" localSheetId="4">#REF!</definedName>
    <definedName name="______SO42">#REF!</definedName>
    <definedName name="______YN1" localSheetId="3">#REF!</definedName>
    <definedName name="______YN1" localSheetId="4">#REF!</definedName>
    <definedName name="______YN1">#REF!</definedName>
    <definedName name="_____A1" localSheetId="3">#REF!</definedName>
    <definedName name="_____A1" localSheetId="4">#REF!</definedName>
    <definedName name="_____A1">#REF!</definedName>
    <definedName name="_____AAU54" localSheetId="3">#REF!</definedName>
    <definedName name="_____AAU54" localSheetId="4">#REF!</definedName>
    <definedName name="_____AAU54">#REF!</definedName>
    <definedName name="_____F35000" localSheetId="3">#REF!</definedName>
    <definedName name="_____F35000" localSheetId="4">#REF!</definedName>
    <definedName name="_____F35000">#REF!</definedName>
    <definedName name="_____F90000" localSheetId="3">#REF!</definedName>
    <definedName name="_____F90000" localSheetId="4">#REF!</definedName>
    <definedName name="_____F90000">#REF!</definedName>
    <definedName name="_____F99999" localSheetId="3">#REF!</definedName>
    <definedName name="_____F99999" localSheetId="4">#REF!</definedName>
    <definedName name="_____F99999">#REF!</definedName>
    <definedName name="_____oZ1" localSheetId="3">#REF!</definedName>
    <definedName name="_____oZ1" localSheetId="4">#REF!</definedName>
    <definedName name="_____oZ1">#REF!</definedName>
    <definedName name="_____PI31" localSheetId="3">#REF!</definedName>
    <definedName name="_____PI31" localSheetId="4">#REF!</definedName>
    <definedName name="_____PI31">#REF!</definedName>
    <definedName name="_____PI32" localSheetId="3">#REF!</definedName>
    <definedName name="_____PI32" localSheetId="4">#REF!</definedName>
    <definedName name="_____PI32">#REF!</definedName>
    <definedName name="_____PO2" localSheetId="3">#REF!</definedName>
    <definedName name="_____PO2" localSheetId="4">#REF!</definedName>
    <definedName name="_____PO2">#REF!</definedName>
    <definedName name="_____POU1" localSheetId="3">#REF!</definedName>
    <definedName name="_____POU1" localSheetId="4">#REF!</definedName>
    <definedName name="_____POU1">#REF!</definedName>
    <definedName name="_____POU2" localSheetId="3">#REF!</definedName>
    <definedName name="_____POU2" localSheetId="4">#REF!</definedName>
    <definedName name="_____POU2">#REF!</definedName>
    <definedName name="_____POU31" localSheetId="3">#REF!</definedName>
    <definedName name="_____POU31" localSheetId="4">#REF!</definedName>
    <definedName name="_____POU31">#REF!</definedName>
    <definedName name="_____POU32" localSheetId="3">#REF!</definedName>
    <definedName name="_____POU32" localSheetId="4">#REF!</definedName>
    <definedName name="_____POU32">#REF!</definedName>
    <definedName name="_____Rev1" localSheetId="3">#REF!</definedName>
    <definedName name="_____Rev1" localSheetId="4">#REF!</definedName>
    <definedName name="_____Rev1">#REF!</definedName>
    <definedName name="_____Rev2" localSheetId="3">#REF!</definedName>
    <definedName name="_____Rev2" localSheetId="4">#REF!</definedName>
    <definedName name="_____Rev2">#REF!</definedName>
    <definedName name="_____SB200" localSheetId="3">#REF!</definedName>
    <definedName name="_____SB200" localSheetId="4">#REF!</definedName>
    <definedName name="_____SB200">#REF!</definedName>
    <definedName name="_____sdd1" localSheetId="3">#REF!</definedName>
    <definedName name="_____sdd1" localSheetId="4">#REF!</definedName>
    <definedName name="_____sdd1">#REF!</definedName>
    <definedName name="_____SI31" localSheetId="3">#REF!</definedName>
    <definedName name="_____SI31" localSheetId="4">#REF!</definedName>
    <definedName name="_____SI31">#REF!</definedName>
    <definedName name="_____SI32" localSheetId="3">#REF!</definedName>
    <definedName name="_____SI32" localSheetId="4">#REF!</definedName>
    <definedName name="_____SI32">#REF!</definedName>
    <definedName name="_____SI33" localSheetId="3">#REF!</definedName>
    <definedName name="_____SI33" localSheetId="4">#REF!</definedName>
    <definedName name="_____SI33">#REF!</definedName>
    <definedName name="_____SI41" localSheetId="3">#REF!</definedName>
    <definedName name="_____SI41" localSheetId="4">#REF!</definedName>
    <definedName name="_____SI41">#REF!</definedName>
    <definedName name="_____SI42" localSheetId="3">#REF!</definedName>
    <definedName name="_____SI42" localSheetId="4">#REF!</definedName>
    <definedName name="_____SI42">#REF!</definedName>
    <definedName name="_____SI43" localSheetId="3">#REF!</definedName>
    <definedName name="_____SI43" localSheetId="4">#REF!</definedName>
    <definedName name="_____SI43">#REF!</definedName>
    <definedName name="_____SI44" localSheetId="3">#REF!</definedName>
    <definedName name="_____SI44" localSheetId="4">#REF!</definedName>
    <definedName name="_____SI44">#REF!</definedName>
    <definedName name="_____SI45" localSheetId="3">#REF!</definedName>
    <definedName name="_____SI45" localSheetId="4">#REF!</definedName>
    <definedName name="_____SI45">#REF!</definedName>
    <definedName name="_____SI46" localSheetId="3">#REF!</definedName>
    <definedName name="_____SI46" localSheetId="4">#REF!</definedName>
    <definedName name="_____SI46">#REF!</definedName>
    <definedName name="_____SO41" localSheetId="3">#REF!</definedName>
    <definedName name="_____SO41" localSheetId="4">#REF!</definedName>
    <definedName name="_____SO41">#REF!</definedName>
    <definedName name="_____SO42" localSheetId="3">#REF!</definedName>
    <definedName name="_____SO42" localSheetId="4">#REF!</definedName>
    <definedName name="_____SO42">#REF!</definedName>
    <definedName name="_____YN1" localSheetId="3">#REF!</definedName>
    <definedName name="_____YN1" localSheetId="4">#REF!</definedName>
    <definedName name="_____YN1">#REF!</definedName>
    <definedName name="____A1" localSheetId="3">#REF!</definedName>
    <definedName name="____A1" localSheetId="4">#REF!</definedName>
    <definedName name="____A1">#REF!</definedName>
    <definedName name="____AAU54" localSheetId="3">#REF!</definedName>
    <definedName name="____AAU54" localSheetId="4">#REF!</definedName>
    <definedName name="____AAU54">#REF!</definedName>
    <definedName name="____F35000" localSheetId="3">#REF!</definedName>
    <definedName name="____F35000" localSheetId="4">#REF!</definedName>
    <definedName name="____F35000">#REF!</definedName>
    <definedName name="____F90000" localSheetId="3">#REF!</definedName>
    <definedName name="____F90000" localSheetId="4">#REF!</definedName>
    <definedName name="____F90000">#REF!</definedName>
    <definedName name="____F99999" localSheetId="3">#REF!</definedName>
    <definedName name="____F99999" localSheetId="4">#REF!</definedName>
    <definedName name="____F99999">#REF!</definedName>
    <definedName name="____oZ1" localSheetId="3">#REF!</definedName>
    <definedName name="____oZ1" localSheetId="4">#REF!</definedName>
    <definedName name="____oZ1">#REF!</definedName>
    <definedName name="____PI31" localSheetId="3">#REF!</definedName>
    <definedName name="____PI31" localSheetId="4">#REF!</definedName>
    <definedName name="____PI31">#REF!</definedName>
    <definedName name="____PI32" localSheetId="3">#REF!</definedName>
    <definedName name="____PI32" localSheetId="4">#REF!</definedName>
    <definedName name="____PI32">#REF!</definedName>
    <definedName name="____PO2" localSheetId="3">#REF!</definedName>
    <definedName name="____PO2" localSheetId="4">#REF!</definedName>
    <definedName name="____PO2">#REF!</definedName>
    <definedName name="____POU1" localSheetId="3">#REF!</definedName>
    <definedName name="____POU1" localSheetId="4">#REF!</definedName>
    <definedName name="____POU1">#REF!</definedName>
    <definedName name="____POU2" localSheetId="3">#REF!</definedName>
    <definedName name="____POU2" localSheetId="4">#REF!</definedName>
    <definedName name="____POU2">#REF!</definedName>
    <definedName name="____POU31" localSheetId="3">#REF!</definedName>
    <definedName name="____POU31" localSheetId="4">#REF!</definedName>
    <definedName name="____POU31">#REF!</definedName>
    <definedName name="____POU32" localSheetId="3">#REF!</definedName>
    <definedName name="____POU32" localSheetId="4">#REF!</definedName>
    <definedName name="____POU32">#REF!</definedName>
    <definedName name="____Rev1" localSheetId="3">#REF!</definedName>
    <definedName name="____Rev1" localSheetId="4">#REF!</definedName>
    <definedName name="____Rev1">#REF!</definedName>
    <definedName name="____Rev2" localSheetId="3">#REF!</definedName>
    <definedName name="____Rev2" localSheetId="4">#REF!</definedName>
    <definedName name="____Rev2">#REF!</definedName>
    <definedName name="____SB200" localSheetId="3">#REF!</definedName>
    <definedName name="____SB200" localSheetId="4">#REF!</definedName>
    <definedName name="____SB200">#REF!</definedName>
    <definedName name="____sdd1" localSheetId="3">#REF!</definedName>
    <definedName name="____sdd1" localSheetId="4">#REF!</definedName>
    <definedName name="____sdd1">#REF!</definedName>
    <definedName name="____SI31" localSheetId="3">#REF!</definedName>
    <definedName name="____SI31" localSheetId="4">#REF!</definedName>
    <definedName name="____SI31">#REF!</definedName>
    <definedName name="____SI32" localSheetId="3">#REF!</definedName>
    <definedName name="____SI32" localSheetId="4">#REF!</definedName>
    <definedName name="____SI32">#REF!</definedName>
    <definedName name="____SI33" localSheetId="3">#REF!</definedName>
    <definedName name="____SI33" localSheetId="4">#REF!</definedName>
    <definedName name="____SI33">#REF!</definedName>
    <definedName name="____SI41" localSheetId="3">#REF!</definedName>
    <definedName name="____SI41" localSheetId="4">#REF!</definedName>
    <definedName name="____SI41">#REF!</definedName>
    <definedName name="____SI42" localSheetId="3">#REF!</definedName>
    <definedName name="____SI42" localSheetId="4">#REF!</definedName>
    <definedName name="____SI42">#REF!</definedName>
    <definedName name="____SI43" localSheetId="3">#REF!</definedName>
    <definedName name="____SI43" localSheetId="4">#REF!</definedName>
    <definedName name="____SI43">#REF!</definedName>
    <definedName name="____SI44" localSheetId="3">#REF!</definedName>
    <definedName name="____SI44" localSheetId="4">#REF!</definedName>
    <definedName name="____SI44">#REF!</definedName>
    <definedName name="____SI45" localSheetId="3">#REF!</definedName>
    <definedName name="____SI45" localSheetId="4">#REF!</definedName>
    <definedName name="____SI45">#REF!</definedName>
    <definedName name="____SI46" localSheetId="3">#REF!</definedName>
    <definedName name="____SI46" localSheetId="4">#REF!</definedName>
    <definedName name="____SI46">#REF!</definedName>
    <definedName name="____SO41" localSheetId="3">#REF!</definedName>
    <definedName name="____SO41" localSheetId="4">#REF!</definedName>
    <definedName name="____SO41">#REF!</definedName>
    <definedName name="____SO42" localSheetId="3">#REF!</definedName>
    <definedName name="____SO42" localSheetId="4">#REF!</definedName>
    <definedName name="____SO42">#REF!</definedName>
    <definedName name="____YN1" localSheetId="3">#REF!</definedName>
    <definedName name="____YN1" localSheetId="4">#REF!</definedName>
    <definedName name="____YN1">#REF!</definedName>
    <definedName name="___A1" localSheetId="3">#REF!</definedName>
    <definedName name="___A1" localSheetId="4">#REF!</definedName>
    <definedName name="___A1">#REF!</definedName>
    <definedName name="___AAU54" localSheetId="3">#REF!</definedName>
    <definedName name="___AAU54" localSheetId="4">#REF!</definedName>
    <definedName name="___AAU54">#REF!</definedName>
    <definedName name="___F35000" localSheetId="3">#REF!</definedName>
    <definedName name="___F35000" localSheetId="4">#REF!</definedName>
    <definedName name="___F35000">#REF!</definedName>
    <definedName name="___F90000" localSheetId="3">#REF!</definedName>
    <definedName name="___F90000" localSheetId="4">#REF!</definedName>
    <definedName name="___F90000">#REF!</definedName>
    <definedName name="___F99999" localSheetId="3">#REF!</definedName>
    <definedName name="___F99999" localSheetId="4">#REF!</definedName>
    <definedName name="___F99999">#REF!</definedName>
    <definedName name="___oZ1" localSheetId="3">#REF!</definedName>
    <definedName name="___oZ1" localSheetId="4">#REF!</definedName>
    <definedName name="___oZ1">#REF!</definedName>
    <definedName name="___PI31" localSheetId="3">#REF!</definedName>
    <definedName name="___PI31" localSheetId="4">#REF!</definedName>
    <definedName name="___PI31">#REF!</definedName>
    <definedName name="___PI32" localSheetId="3">#REF!</definedName>
    <definedName name="___PI32" localSheetId="4">#REF!</definedName>
    <definedName name="___PI32">#REF!</definedName>
    <definedName name="___PO2" localSheetId="3">#REF!</definedName>
    <definedName name="___PO2" localSheetId="4">#REF!</definedName>
    <definedName name="___PO2">#REF!</definedName>
    <definedName name="___POU1" localSheetId="3">#REF!</definedName>
    <definedName name="___POU1" localSheetId="4">#REF!</definedName>
    <definedName name="___POU1">#REF!</definedName>
    <definedName name="___POU2" localSheetId="3">#REF!</definedName>
    <definedName name="___POU2" localSheetId="4">#REF!</definedName>
    <definedName name="___POU2">#REF!</definedName>
    <definedName name="___POU31" localSheetId="3">#REF!</definedName>
    <definedName name="___POU31" localSheetId="4">#REF!</definedName>
    <definedName name="___POU31">#REF!</definedName>
    <definedName name="___POU32" localSheetId="3">#REF!</definedName>
    <definedName name="___POU32" localSheetId="4">#REF!</definedName>
    <definedName name="___POU32">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SB200" localSheetId="3">#REF!</definedName>
    <definedName name="___SB200" localSheetId="4">#REF!</definedName>
    <definedName name="___SB200">#REF!</definedName>
    <definedName name="___sdd1" localSheetId="3">#REF!</definedName>
    <definedName name="___sdd1" localSheetId="4">#REF!</definedName>
    <definedName name="___sdd1">#REF!</definedName>
    <definedName name="___SI31" localSheetId="3">#REF!</definedName>
    <definedName name="___SI31" localSheetId="4">#REF!</definedName>
    <definedName name="___SI31">#REF!</definedName>
    <definedName name="___SI32" localSheetId="3">#REF!</definedName>
    <definedName name="___SI32" localSheetId="4">#REF!</definedName>
    <definedName name="___SI32">#REF!</definedName>
    <definedName name="___SI33" localSheetId="3">#REF!</definedName>
    <definedName name="___SI33" localSheetId="4">#REF!</definedName>
    <definedName name="___SI33">#REF!</definedName>
    <definedName name="___SI41" localSheetId="3">#REF!</definedName>
    <definedName name="___SI41" localSheetId="4">#REF!</definedName>
    <definedName name="___SI41">#REF!</definedName>
    <definedName name="___SI42" localSheetId="3">#REF!</definedName>
    <definedName name="___SI42" localSheetId="4">#REF!</definedName>
    <definedName name="___SI42">#REF!</definedName>
    <definedName name="___SI43" localSheetId="3">#REF!</definedName>
    <definedName name="___SI43" localSheetId="4">#REF!</definedName>
    <definedName name="___SI43">#REF!</definedName>
    <definedName name="___SI44" localSheetId="3">#REF!</definedName>
    <definedName name="___SI44" localSheetId="4">#REF!</definedName>
    <definedName name="___SI44">#REF!</definedName>
    <definedName name="___SI45" localSheetId="3">#REF!</definedName>
    <definedName name="___SI45" localSheetId="4">#REF!</definedName>
    <definedName name="___SI45">#REF!</definedName>
    <definedName name="___SI46" localSheetId="3">#REF!</definedName>
    <definedName name="___SI46" localSheetId="4">#REF!</definedName>
    <definedName name="___SI46">#REF!</definedName>
    <definedName name="___SO41" localSheetId="3">#REF!</definedName>
    <definedName name="___SO41" localSheetId="4">#REF!</definedName>
    <definedName name="___SO41">#REF!</definedName>
    <definedName name="___SO42" localSheetId="3">#REF!</definedName>
    <definedName name="___SO42" localSheetId="4">#REF!</definedName>
    <definedName name="___SO42">#REF!</definedName>
    <definedName name="___YN1" localSheetId="3">#REF!</definedName>
    <definedName name="___YN1" localSheetId="4">#REF!</definedName>
    <definedName name="___YN1">#REF!</definedName>
    <definedName name="__1A1_" localSheetId="3">#REF!</definedName>
    <definedName name="__1A1_" localSheetId="4">#REF!</definedName>
    <definedName name="__1A1_">#REF!</definedName>
    <definedName name="__2A1_" localSheetId="3">#REF!</definedName>
    <definedName name="__2A1_" localSheetId="4">#REF!</definedName>
    <definedName name="__2A1_">#REF!</definedName>
    <definedName name="__2F35000_" localSheetId="3">#REF!</definedName>
    <definedName name="__2F35000_" localSheetId="4">#REF!</definedName>
    <definedName name="__2F35000_">#REF!</definedName>
    <definedName name="__4F35000_" localSheetId="3">#REF!</definedName>
    <definedName name="__4F35000_" localSheetId="4">#REF!</definedName>
    <definedName name="__4F35000_">#REF!</definedName>
    <definedName name="__A1" localSheetId="3">#REF!</definedName>
    <definedName name="__A1" localSheetId="4">#REF!</definedName>
    <definedName name="__A1">#REF!</definedName>
    <definedName name="__AAU54" localSheetId="3">#REF!</definedName>
    <definedName name="__AAU54" localSheetId="4">#REF!</definedName>
    <definedName name="__AAU54">#REF!</definedName>
    <definedName name="__F35000" localSheetId="3">#REF!</definedName>
    <definedName name="__F35000" localSheetId="4">#REF!</definedName>
    <definedName name="__F35000">#REF!</definedName>
    <definedName name="__F90000" localSheetId="3">#REF!</definedName>
    <definedName name="__F90000" localSheetId="4">#REF!</definedName>
    <definedName name="__F90000">#REF!</definedName>
    <definedName name="__F99999" localSheetId="3">#REF!</definedName>
    <definedName name="__F99999" localSheetId="4">#REF!</definedName>
    <definedName name="__F99999">#REF!</definedName>
    <definedName name="__oZ1" localSheetId="3">#REF!</definedName>
    <definedName name="__oZ1" localSheetId="4">#REF!</definedName>
    <definedName name="__oZ1">#REF!</definedName>
    <definedName name="__PI31" localSheetId="3">#REF!</definedName>
    <definedName name="__PI31" localSheetId="4">#REF!</definedName>
    <definedName name="__PI31">#REF!</definedName>
    <definedName name="__PI32" localSheetId="3">#REF!</definedName>
    <definedName name="__PI32" localSheetId="4">#REF!</definedName>
    <definedName name="__PI32">#REF!</definedName>
    <definedName name="__PO2" localSheetId="3">#REF!</definedName>
    <definedName name="__PO2" localSheetId="4">#REF!</definedName>
    <definedName name="__PO2">#REF!</definedName>
    <definedName name="__POU1" localSheetId="3">#REF!</definedName>
    <definedName name="__POU1" localSheetId="4">#REF!</definedName>
    <definedName name="__POU1">#REF!</definedName>
    <definedName name="__POU2" localSheetId="3">#REF!</definedName>
    <definedName name="__POU2" localSheetId="4">#REF!</definedName>
    <definedName name="__POU2">#REF!</definedName>
    <definedName name="__POU31" localSheetId="3">#REF!</definedName>
    <definedName name="__POU31" localSheetId="4">#REF!</definedName>
    <definedName name="__POU31">#REF!</definedName>
    <definedName name="__POU32" localSheetId="3">#REF!</definedName>
    <definedName name="__POU32" localSheetId="4">#REF!</definedName>
    <definedName name="__POU32">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SB200" localSheetId="3">#REF!</definedName>
    <definedName name="__SB200" localSheetId="4">#REF!</definedName>
    <definedName name="__SB200">#REF!</definedName>
    <definedName name="__sdd1" localSheetId="3">#REF!</definedName>
    <definedName name="__sdd1" localSheetId="4">#REF!</definedName>
    <definedName name="__sdd1">#REF!</definedName>
    <definedName name="__SI31" localSheetId="3">#REF!</definedName>
    <definedName name="__SI31" localSheetId="4">#REF!</definedName>
    <definedName name="__SI31">#REF!</definedName>
    <definedName name="__SI32" localSheetId="3">#REF!</definedName>
    <definedName name="__SI32" localSheetId="4">#REF!</definedName>
    <definedName name="__SI32">#REF!</definedName>
    <definedName name="__SI33" localSheetId="3">#REF!</definedName>
    <definedName name="__SI33" localSheetId="4">#REF!</definedName>
    <definedName name="__SI33">#REF!</definedName>
    <definedName name="__SI41" localSheetId="3">#REF!</definedName>
    <definedName name="__SI41" localSheetId="4">#REF!</definedName>
    <definedName name="__SI41">#REF!</definedName>
    <definedName name="__SI42" localSheetId="3">#REF!</definedName>
    <definedName name="__SI42" localSheetId="4">#REF!</definedName>
    <definedName name="__SI42">#REF!</definedName>
    <definedName name="__SI43" localSheetId="3">#REF!</definedName>
    <definedName name="__SI43" localSheetId="4">#REF!</definedName>
    <definedName name="__SI43">#REF!</definedName>
    <definedName name="__SI44" localSheetId="3">#REF!</definedName>
    <definedName name="__SI44" localSheetId="4">#REF!</definedName>
    <definedName name="__SI44">#REF!</definedName>
    <definedName name="__SI45" localSheetId="3">#REF!</definedName>
    <definedName name="__SI45" localSheetId="4">#REF!</definedName>
    <definedName name="__SI45">#REF!</definedName>
    <definedName name="__SI46" localSheetId="3">#REF!</definedName>
    <definedName name="__SI46" localSheetId="4">#REF!</definedName>
    <definedName name="__SI46">#REF!</definedName>
    <definedName name="__SO41" localSheetId="3">#REF!</definedName>
    <definedName name="__SO41" localSheetId="4">#REF!</definedName>
    <definedName name="__SO41">#REF!</definedName>
    <definedName name="__SO42" localSheetId="3">#REF!</definedName>
    <definedName name="__SO42" localSheetId="4">#REF!</definedName>
    <definedName name="__SO42">#REF!</definedName>
    <definedName name="__YN1" localSheetId="3">#REF!</definedName>
    <definedName name="__YN1" localSheetId="4">#REF!</definedName>
    <definedName name="__YN1">#REF!</definedName>
    <definedName name="_1">#N/A</definedName>
    <definedName name="_1_월" localSheetId="3">#REF!</definedName>
    <definedName name="_1_월" localSheetId="4">#REF!</definedName>
    <definedName name="_1_월">#REF!</definedName>
    <definedName name="_1999_01_29" localSheetId="3">#REF!</definedName>
    <definedName name="_1999_01_29" localSheetId="4">#REF!</definedName>
    <definedName name="_1999_01_29">#REF!</definedName>
    <definedName name="_1A1_" localSheetId="3">#REF!</definedName>
    <definedName name="_1A1_" localSheetId="4">#REF!</definedName>
    <definedName name="_1A1_">#REF!</definedName>
    <definedName name="_1F35000_" localSheetId="3">#REF!</definedName>
    <definedName name="_1F35000_" localSheetId="4">#REF!</definedName>
    <definedName name="_1F35000_">#REF!</definedName>
    <definedName name="_2">#N/A</definedName>
    <definedName name="_2_월" localSheetId="3">#REF!</definedName>
    <definedName name="_2_월" localSheetId="4">#REF!</definedName>
    <definedName name="_2_월">#REF!</definedName>
    <definedName name="_2A1_" localSheetId="3">#REF!</definedName>
    <definedName name="_2A1_" localSheetId="4">#REF!</definedName>
    <definedName name="_2A1_">#REF!</definedName>
    <definedName name="_2F35000_" localSheetId="3">#REF!</definedName>
    <definedName name="_2F35000_" localSheetId="4">#REF!</definedName>
    <definedName name="_2F35000_">#REF!</definedName>
    <definedName name="_3">#N/A</definedName>
    <definedName name="_3_월" localSheetId="3">#REF!</definedName>
    <definedName name="_3_월" localSheetId="4">#REF!</definedName>
    <definedName name="_3_월">#REF!</definedName>
    <definedName name="_3A1_" localSheetId="3">#REF!</definedName>
    <definedName name="_3A1_" localSheetId="4">#REF!</definedName>
    <definedName name="_3A1_">#REF!</definedName>
    <definedName name="_3F35000_" localSheetId="3">#REF!</definedName>
    <definedName name="_3F35000_" localSheetId="4">#REF!</definedName>
    <definedName name="_3F35000_">#REF!</definedName>
    <definedName name="_4">#N/A</definedName>
    <definedName name="_4_월" localSheetId="3">#REF!</definedName>
    <definedName name="_4_월" localSheetId="4">#REF!</definedName>
    <definedName name="_4_월">#REF!</definedName>
    <definedName name="_4F35000_" localSheetId="3">#REF!</definedName>
    <definedName name="_4F35000_" localSheetId="4">#REF!</definedName>
    <definedName name="_4F35000_">#REF!</definedName>
    <definedName name="_5_월" localSheetId="3">#REF!</definedName>
    <definedName name="_5_월" localSheetId="4">#REF!</definedName>
    <definedName name="_5_월">#REF!</definedName>
    <definedName name="_5A1_" localSheetId="3">#REF!</definedName>
    <definedName name="_5A1_" localSheetId="4">#REF!</definedName>
    <definedName name="_5A1_">#REF!</definedName>
    <definedName name="_7F35000_" localSheetId="3">#REF!</definedName>
    <definedName name="_7F35000_" localSheetId="4">#REF!</definedName>
    <definedName name="_7F35000_">#REF!</definedName>
    <definedName name="_A1" localSheetId="3">#REF!</definedName>
    <definedName name="_A1" localSheetId="4">#REF!</definedName>
    <definedName name="_A1">#REF!</definedName>
    <definedName name="_AAU54" localSheetId="3">#REF!</definedName>
    <definedName name="_AAU54" localSheetId="4">#REF!</definedName>
    <definedName name="_AAU54">#REF!</definedName>
    <definedName name="_F35000" localSheetId="3">#REF!</definedName>
    <definedName name="_F35000" localSheetId="4">#REF!</definedName>
    <definedName name="_F35000">#REF!</definedName>
    <definedName name="_F90000" localSheetId="3">#REF!</definedName>
    <definedName name="_F90000" localSheetId="4">#REF!</definedName>
    <definedName name="_F90000">#REF!</definedName>
    <definedName name="_F99999" localSheetId="3">#REF!</definedName>
    <definedName name="_F99999" localSheetId="4">#REF!</definedName>
    <definedName name="_F99999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Key1" localSheetId="3" hidden="1">#REF!</definedName>
    <definedName name="_Key1" localSheetId="4" hidden="1">#REF!</definedName>
    <definedName name="_Key1" hidden="1">#REF!</definedName>
    <definedName name="_KFS1" localSheetId="3">#REF!</definedName>
    <definedName name="_KFS1" localSheetId="4">#REF!</definedName>
    <definedName name="_KFS1">#REF!</definedName>
    <definedName name="_Order1" hidden="1">0</definedName>
    <definedName name="_oZ1" localSheetId="3">#REF!</definedName>
    <definedName name="_oZ1" localSheetId="4">#REF!</definedName>
    <definedName name="_oZ1">#REF!</definedName>
    <definedName name="_PI31" localSheetId="3">#REF!</definedName>
    <definedName name="_PI31" localSheetId="4">#REF!</definedName>
    <definedName name="_PI31">#REF!</definedName>
    <definedName name="_PI32" localSheetId="3">#REF!</definedName>
    <definedName name="_PI32" localSheetId="4">#REF!</definedName>
    <definedName name="_PI32">#REF!</definedName>
    <definedName name="_PO2" localSheetId="3">#REF!</definedName>
    <definedName name="_PO2" localSheetId="4">#REF!</definedName>
    <definedName name="_PO2">#REF!</definedName>
    <definedName name="_POU1" localSheetId="3">#REF!</definedName>
    <definedName name="_POU1" localSheetId="4">#REF!</definedName>
    <definedName name="_POU1">#REF!</definedName>
    <definedName name="_POU2" localSheetId="3">#REF!</definedName>
    <definedName name="_POU2" localSheetId="4">#REF!</definedName>
    <definedName name="_POU2">#REF!</definedName>
    <definedName name="_POU31" localSheetId="3">#REF!</definedName>
    <definedName name="_POU31" localSheetId="4">#REF!</definedName>
    <definedName name="_POU31">#REF!</definedName>
    <definedName name="_POU32" localSheetId="3">#REF!</definedName>
    <definedName name="_POU32" localSheetId="4">#REF!</definedName>
    <definedName name="_POU32">#REF!</definedName>
    <definedName name="_PRINT_TITLE" localSheetId="3">#REF!</definedName>
    <definedName name="_PRINT_TITLE" localSheetId="4">#REF!</definedName>
    <definedName name="_PRINT_TITLE">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v1" localSheetId="3">#REF!</definedName>
    <definedName name="_Rev1" localSheetId="4">#REF!</definedName>
    <definedName name="_Rev1">#REF!</definedName>
    <definedName name="_Rev2" localSheetId="3">#REF!</definedName>
    <definedName name="_Rev2" localSheetId="4">#REF!</definedName>
    <definedName name="_Rev2">#REF!</definedName>
    <definedName name="_SB200" localSheetId="3">#REF!</definedName>
    <definedName name="_SB200" localSheetId="4">#REF!</definedName>
    <definedName name="_SB200">#REF!</definedName>
    <definedName name="_sdd1" localSheetId="3">#REF!</definedName>
    <definedName name="_sdd1" localSheetId="4">#REF!</definedName>
    <definedName name="_sdd1">#REF!</definedName>
    <definedName name="_SI31" localSheetId="3">#REF!</definedName>
    <definedName name="_SI31" localSheetId="4">#REF!</definedName>
    <definedName name="_SI31">#REF!</definedName>
    <definedName name="_SI32" localSheetId="3">#REF!</definedName>
    <definedName name="_SI32" localSheetId="4">#REF!</definedName>
    <definedName name="_SI32">#REF!</definedName>
    <definedName name="_SI33" localSheetId="3">#REF!</definedName>
    <definedName name="_SI33" localSheetId="4">#REF!</definedName>
    <definedName name="_SI33">#REF!</definedName>
    <definedName name="_SI41" localSheetId="3">#REF!</definedName>
    <definedName name="_SI41" localSheetId="4">#REF!</definedName>
    <definedName name="_SI41">#REF!</definedName>
    <definedName name="_SI42" localSheetId="3">#REF!</definedName>
    <definedName name="_SI42" localSheetId="4">#REF!</definedName>
    <definedName name="_SI42">#REF!</definedName>
    <definedName name="_SI43" localSheetId="3">#REF!</definedName>
    <definedName name="_SI43" localSheetId="4">#REF!</definedName>
    <definedName name="_SI43">#REF!</definedName>
    <definedName name="_SI44" localSheetId="3">#REF!</definedName>
    <definedName name="_SI44" localSheetId="4">#REF!</definedName>
    <definedName name="_SI44">#REF!</definedName>
    <definedName name="_SI45" localSheetId="3">#REF!</definedName>
    <definedName name="_SI45" localSheetId="4">#REF!</definedName>
    <definedName name="_SI45">#REF!</definedName>
    <definedName name="_SI46" localSheetId="3">#REF!</definedName>
    <definedName name="_SI46" localSheetId="4">#REF!</definedName>
    <definedName name="_SI46">#REF!</definedName>
    <definedName name="_SO41" localSheetId="3">#REF!</definedName>
    <definedName name="_SO41" localSheetId="4">#REF!</definedName>
    <definedName name="_SO41">#REF!</definedName>
    <definedName name="_SO42" localSheetId="3">#REF!</definedName>
    <definedName name="_SO42" localSheetId="4">#REF!</definedName>
    <definedName name="_SO42">#REF!</definedName>
    <definedName name="_Sort" localSheetId="3" hidden="1">#REF!</definedName>
    <definedName name="_Sort" localSheetId="4" hidden="1">#REF!</definedName>
    <definedName name="_Sort" hidden="1">#REF!</definedName>
    <definedName name="_x">#N/A</definedName>
    <definedName name="_YN1" localSheetId="3">#REF!</definedName>
    <definedName name="_YN1" localSheetId="4">#REF!</definedName>
    <definedName name="_YN1">#REF!</definedName>
    <definedName name="\0">#N/A</definedName>
    <definedName name="\1" localSheetId="3">#REF!</definedName>
    <definedName name="\1" localSheetId="4">#REF!</definedName>
    <definedName name="\1">#REF!</definedName>
    <definedName name="\a" localSheetId="3">#REF!</definedName>
    <definedName name="\a" localSheetId="4">#REF!</definedName>
    <definedName name="\a">#REF!</definedName>
    <definedName name="\b" localSheetId="3">#REF!</definedName>
    <definedName name="\b" localSheetId="4">#REF!</definedName>
    <definedName name="\b">#REF!</definedName>
    <definedName name="\c" localSheetId="3">#REF!</definedName>
    <definedName name="\c" localSheetId="4">#REF!</definedName>
    <definedName name="\c">#REF!</definedName>
    <definedName name="\d" localSheetId="3">#REF!</definedName>
    <definedName name="\d" localSheetId="4">#REF!</definedName>
    <definedName name="\d">#REF!</definedName>
    <definedName name="\e" localSheetId="3">#REF!</definedName>
    <definedName name="\e" localSheetId="4">#REF!</definedName>
    <definedName name="\e">#REF!</definedName>
    <definedName name="\f" localSheetId="3">#REF!</definedName>
    <definedName name="\f" localSheetId="4">#REF!</definedName>
    <definedName name="\f">#REF!</definedName>
    <definedName name="\g" localSheetId="3">#REF!</definedName>
    <definedName name="\g" localSheetId="4">#REF!</definedName>
    <definedName name="\g">#REF!</definedName>
    <definedName name="\h" localSheetId="3">#REF!</definedName>
    <definedName name="\h" localSheetId="4">#REF!</definedName>
    <definedName name="\h">#REF!</definedName>
    <definedName name="\i" localSheetId="3">#REF!</definedName>
    <definedName name="\i" localSheetId="4">#REF!</definedName>
    <definedName name="\i">#REF!</definedName>
    <definedName name="\j" localSheetId="3">#REF!</definedName>
    <definedName name="\j" localSheetId="4">#REF!</definedName>
    <definedName name="\j">#REF!</definedName>
    <definedName name="\k" localSheetId="3">#REF!</definedName>
    <definedName name="\k" localSheetId="4">#REF!</definedName>
    <definedName name="\k">#REF!</definedName>
    <definedName name="\l" localSheetId="3">#REF!</definedName>
    <definedName name="\l" localSheetId="4">#REF!</definedName>
    <definedName name="\l">#REF!</definedName>
    <definedName name="\m" localSheetId="3">#REF!</definedName>
    <definedName name="\m" localSheetId="4">#REF!</definedName>
    <definedName name="\m">#REF!</definedName>
    <definedName name="\n" localSheetId="3">#REF!</definedName>
    <definedName name="\n" localSheetId="4">#REF!</definedName>
    <definedName name="\n">#REF!</definedName>
    <definedName name="\o" localSheetId="3">#REF!</definedName>
    <definedName name="\o" localSheetId="4">#REF!</definedName>
    <definedName name="\o">#REF!</definedName>
    <definedName name="\p" localSheetId="3">#REF!</definedName>
    <definedName name="\p" localSheetId="4">#REF!</definedName>
    <definedName name="\p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x" localSheetId="3">#REF!</definedName>
    <definedName name="\x" localSheetId="4">#REF!</definedName>
    <definedName name="\x">#REF!</definedName>
    <definedName name="\z">#N/A</definedName>
    <definedName name="A" localSheetId="3">'3. 전체공사일정표.'!A</definedName>
    <definedName name="A">[0]!A</definedName>
    <definedName name="A1_">#N/A</definedName>
    <definedName name="aa" localSheetId="3">#REF!</definedName>
    <definedName name="aa" localSheetId="4">#REF!</definedName>
    <definedName name="aa">#REF!</definedName>
    <definedName name="AAAA" localSheetId="3">#REF!</definedName>
    <definedName name="AAAA" localSheetId="4">#REF!</definedName>
    <definedName name="AAAA">#REF!</definedName>
    <definedName name="aaaaa" localSheetId="3" hidden="1">#REF!</definedName>
    <definedName name="aaaaa" localSheetId="4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M" localSheetId="3">#REF!</definedName>
    <definedName name="AM" localSheetId="4">#REF!</definedName>
    <definedName name="AM">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 localSheetId="4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 localSheetId="4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 localSheetId="4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 localSheetId="4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 localSheetId="4">#REF!,#REF!,#REF!,#REF!,#REF!,#REF!,#REF!,#REF!</definedName>
    <definedName name="AREA5">#REF!,#REF!,#REF!,#REF!,#REF!,#REF!,#REF!,#REF!</definedName>
    <definedName name="Area분류" localSheetId="3">#REF!</definedName>
    <definedName name="Area분류" localSheetId="4">#REF!</definedName>
    <definedName name="Area분류">#REF!</definedName>
    <definedName name="array_cost_m2" localSheetId="3">#REF!</definedName>
    <definedName name="array_cost_m2" localSheetId="4">#REF!</definedName>
    <definedName name="array_cost_m2">#REF!</definedName>
    <definedName name="array_grosf" localSheetId="3">#REF!</definedName>
    <definedName name="array_grosf" localSheetId="4">#REF!</definedName>
    <definedName name="array_grosf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 localSheetId="4">#REF!</definedName>
    <definedName name="ASDF">#REF!</definedName>
    <definedName name="asss" localSheetId="3">#REF!</definedName>
    <definedName name="asss" localSheetId="4">#REF!</definedName>
    <definedName name="asss">#REF!</definedName>
    <definedName name="AV">#N/A</definedName>
    <definedName name="b" localSheetId="3" hidden="1">#REF!,#REF!,#REF!</definedName>
    <definedName name="b" localSheetId="4" hidden="1">#REF!,#REF!,#REF!</definedName>
    <definedName name="b" hidden="1">#REF!,#REF!,#REF!</definedName>
    <definedName name="b3." localSheetId="3">#REF!</definedName>
    <definedName name="b3." localSheetId="4">#REF!</definedName>
    <definedName name="b3.">#REF!</definedName>
    <definedName name="BA" localSheetId="3">#REF!</definedName>
    <definedName name="BA" localSheetId="4">#REF!</definedName>
    <definedName name="BA">#REF!</definedName>
    <definedName name="bb" localSheetId="3">#REF!</definedName>
    <definedName name="bb" localSheetId="4">#REF!</definedName>
    <definedName name="bb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 localSheetId="4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 localSheetId="3">#REF!</definedName>
    <definedName name="BRI1_IN" localSheetId="4">#REF!</definedName>
    <definedName name="BRI1_IN">#REF!</definedName>
    <definedName name="BRI1_OUT" localSheetId="3">#REF!</definedName>
    <definedName name="BRI1_OUT" localSheetId="4">#REF!</definedName>
    <definedName name="BRI1_OUT">#REF!</definedName>
    <definedName name="BRI1_PR" localSheetId="3">#REF!</definedName>
    <definedName name="BRI1_PR" localSheetId="4">#REF!</definedName>
    <definedName name="BRI1_PR">#REF!</definedName>
    <definedName name="BRI2_IN" localSheetId="3">#REF!</definedName>
    <definedName name="BRI2_IN" localSheetId="4">#REF!</definedName>
    <definedName name="BRI2_IN">#REF!</definedName>
    <definedName name="BRI2_OUT" localSheetId="3">#REF!</definedName>
    <definedName name="BRI2_OUT" localSheetId="4">#REF!</definedName>
    <definedName name="BRI2_OUT">#REF!</definedName>
    <definedName name="BRI2_PR" localSheetId="3">#REF!</definedName>
    <definedName name="BRI2_PR" localSheetId="4">#REF!</definedName>
    <definedName name="BRI2_PR">#REF!</definedName>
    <definedName name="BUF1_IN" localSheetId="3">#REF!</definedName>
    <definedName name="BUF1_IN" localSheetId="4">#REF!</definedName>
    <definedName name="BUF1_IN">#REF!</definedName>
    <definedName name="BUF1_OUT" localSheetId="3">#REF!</definedName>
    <definedName name="BUF1_OUT" localSheetId="4">#REF!</definedName>
    <definedName name="BUF1_OUT">#REF!</definedName>
    <definedName name="BUF1_PR" localSheetId="3">#REF!</definedName>
    <definedName name="BUF1_PR" localSheetId="4">#REF!</definedName>
    <definedName name="BUF1_PR">#REF!</definedName>
    <definedName name="BUF2_IN" localSheetId="3">#REF!</definedName>
    <definedName name="BUF2_IN" localSheetId="4">#REF!</definedName>
    <definedName name="BUF2_IN">#REF!</definedName>
    <definedName name="BUF2_OUT" localSheetId="3">#REF!</definedName>
    <definedName name="BUF2_OUT" localSheetId="4">#REF!</definedName>
    <definedName name="BUF2_OUT">#REF!</definedName>
    <definedName name="BUF2_PR" localSheetId="3">#REF!</definedName>
    <definedName name="BUF2_PR" localSheetId="4">#REF!</definedName>
    <definedName name="BUF2_PR">#REF!</definedName>
    <definedName name="BW">#N/A</definedName>
    <definedName name="C_">#N/A</definedName>
    <definedName name="cc" localSheetId="3">#REF!</definedName>
    <definedName name="cc" localSheetId="4">#REF!</definedName>
    <definedName name="cc">#REF!</definedName>
    <definedName name="CDU" localSheetId="3">#REF!</definedName>
    <definedName name="CDU" localSheetId="4">#REF!</definedName>
    <definedName name="CDU">#REF!</definedName>
    <definedName name="cell" localSheetId="3">#REF!</definedName>
    <definedName name="cell" localSheetId="4">#REF!</definedName>
    <definedName name="cell">#REF!</definedName>
    <definedName name="Cell_cost_m2" localSheetId="3">#REF!</definedName>
    <definedName name="Cell_cost_m2" localSheetId="4">#REF!</definedName>
    <definedName name="Cell_cost_m2">#REF!</definedName>
    <definedName name="Cell_grosf" localSheetId="3">#REF!</definedName>
    <definedName name="Cell_grosf" localSheetId="4">#REF!</definedName>
    <definedName name="Cell_grosf">#REF!</definedName>
    <definedName name="CEN_IN" localSheetId="3">#REF!</definedName>
    <definedName name="CEN_IN" localSheetId="4">#REF!</definedName>
    <definedName name="CEN_IN">#REF!</definedName>
    <definedName name="CEN_OUT" localSheetId="3">#REF!</definedName>
    <definedName name="CEN_OUT" localSheetId="4">#REF!</definedName>
    <definedName name="CEN_OUT">#REF!</definedName>
    <definedName name="CEN_PR" localSheetId="3">#REF!</definedName>
    <definedName name="CEN_PR" localSheetId="4">#REF!</definedName>
    <definedName name="CEN_PR">#REF!</definedName>
    <definedName name="CEN_Ser_PR" localSheetId="3">#REF!</definedName>
    <definedName name="CEN_Ser_PR" localSheetId="4">#REF!</definedName>
    <definedName name="CEN_Ser_PR">#REF!</definedName>
    <definedName name="CF_cost_m2" localSheetId="3">#REF!</definedName>
    <definedName name="CF_cost_m2" localSheetId="4">#REF!</definedName>
    <definedName name="CF_cost_m2">#REF!</definedName>
    <definedName name="CF_grosf" localSheetId="3">#REF!</definedName>
    <definedName name="CF_grosf" localSheetId="4">#REF!</definedName>
    <definedName name="CF_grosf">#REF!</definedName>
    <definedName name="clean부">#N/A</definedName>
    <definedName name="CO">#N/A</definedName>
    <definedName name="COOL_CV_PR" localSheetId="3">#REF!</definedName>
    <definedName name="COOL_CV_PR" localSheetId="4">#REF!</definedName>
    <definedName name="COOL_CV_PR">#REF!</definedName>
    <definedName name="COOL_IN" localSheetId="3">#REF!</definedName>
    <definedName name="COOL_IN" localSheetId="4">#REF!</definedName>
    <definedName name="COOL_IN">#REF!</definedName>
    <definedName name="COOL_PR" localSheetId="3">#REF!</definedName>
    <definedName name="COOL_PR" localSheetId="4">#REF!</definedName>
    <definedName name="COOL_PR">#REF!</definedName>
    <definedName name="COOL1_IN" localSheetId="3">#REF!</definedName>
    <definedName name="COOL1_IN" localSheetId="4">#REF!</definedName>
    <definedName name="COOL1_IN">#REF!</definedName>
    <definedName name="COOL1_PR" localSheetId="3">#REF!</definedName>
    <definedName name="COOL1_PR" localSheetId="4">#REF!</definedName>
    <definedName name="COOL1_PR">#REF!</definedName>
    <definedName name="COUPPCD" localSheetId="3">#REF!</definedName>
    <definedName name="COUPPCD" localSheetId="4">#REF!</definedName>
    <definedName name="COUPPCD">#REF!</definedName>
    <definedName name="CRT_SHELF" localSheetId="3">#REF!</definedName>
    <definedName name="CRT_SHELF" localSheetId="4">#REF!</definedName>
    <definedName name="CRT_SHELF">#REF!</definedName>
    <definedName name="CRT_TURN" localSheetId="3">#REF!</definedName>
    <definedName name="CRT_TURN" localSheetId="4">#REF!</definedName>
    <definedName name="CRT_TURN">#REF!</definedName>
    <definedName name="cst">#N/A</definedName>
    <definedName name="CST_SHELF" localSheetId="3">#REF!</definedName>
    <definedName name="CST_SHELF" localSheetId="4">#REF!</definedName>
    <definedName name="CST_SHELF">#REF!</definedName>
    <definedName name="CSTT" localSheetId="3" hidden="1">#REF!</definedName>
    <definedName name="CSTT" localSheetId="4" hidden="1">#REF!</definedName>
    <definedName name="CSTT" hidden="1">#REF!</definedName>
    <definedName name="CurrentRange" localSheetId="3">#REF!</definedName>
    <definedName name="CurrentRange" localSheetId="4">#REF!</definedName>
    <definedName name="CurrentRange">#REF!</definedName>
    <definedName name="CV_" localSheetId="3">#REF!</definedName>
    <definedName name="CV_" localSheetId="4">#REF!</definedName>
    <definedName name="CV_">#REF!</definedName>
    <definedName name="CV_CST_Pr" localSheetId="3">#REF!</definedName>
    <definedName name="CV_CST_Pr" localSheetId="4">#REF!</definedName>
    <definedName name="CV_CST_Pr">#REF!</definedName>
    <definedName name="CV_FOSB" localSheetId="3">#REF!</definedName>
    <definedName name="CV_FOSB" localSheetId="4">#REF!</definedName>
    <definedName name="CV_FOSB">#REF!</definedName>
    <definedName name="CV_SYS" localSheetId="3">#REF!</definedName>
    <definedName name="CV_SYS" localSheetId="4">#REF!</definedName>
    <definedName name="CV_SYS">#REF!</definedName>
    <definedName name="CV1_IN" localSheetId="3">#REF!</definedName>
    <definedName name="CV1_IN" localSheetId="4">#REF!</definedName>
    <definedName name="CV1_IN">#REF!</definedName>
    <definedName name="CV1_INPUT" localSheetId="3">#REF!</definedName>
    <definedName name="CV1_INPUT" localSheetId="4">#REF!</definedName>
    <definedName name="CV1_INPUT">#REF!</definedName>
    <definedName name="CV1_OUT" localSheetId="3">#REF!</definedName>
    <definedName name="CV1_OUT" localSheetId="4">#REF!</definedName>
    <definedName name="CV1_OUT">#REF!</definedName>
    <definedName name="CV1_PR" localSheetId="3">#REF!</definedName>
    <definedName name="CV1_PR" localSheetId="4">#REF!</definedName>
    <definedName name="CV1_PR">#REF!</definedName>
    <definedName name="CV1_PRICE" localSheetId="3">#REF!</definedName>
    <definedName name="CV1_PRICE" localSheetId="4">#REF!</definedName>
    <definedName name="CV1_PRICE">#REF!</definedName>
    <definedName name="CV2_IN" localSheetId="3">#REF!</definedName>
    <definedName name="CV2_IN" localSheetId="4">#REF!</definedName>
    <definedName name="CV2_IN">#REF!</definedName>
    <definedName name="CV2_OUT" localSheetId="3">#REF!</definedName>
    <definedName name="CV2_OUT" localSheetId="4">#REF!</definedName>
    <definedName name="CV2_OUT">#REF!</definedName>
    <definedName name="CV2_PR" localSheetId="3">#REF!</definedName>
    <definedName name="CV2_PR" localSheetId="4">#REF!</definedName>
    <definedName name="CV2_PR">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1" localSheetId="3">#REF!</definedName>
    <definedName name="data1" localSheetId="4">#REF!</definedName>
    <definedName name="data1">#REF!</definedName>
    <definedName name="_xlnm.Database" localSheetId="3">#REF!</definedName>
    <definedName name="_xlnm.Database" localSheetId="4">#REF!</definedName>
    <definedName name="_xlnm.Database">#REF!</definedName>
    <definedName name="DATE" localSheetId="3">#REF!</definedName>
    <definedName name="DATE" localSheetId="4">#REF!</definedName>
    <definedName name="DATE">#REF!</definedName>
    <definedName name="dd" localSheetId="3">#REF!</definedName>
    <definedName name="dd" localSheetId="4">#REF!</definedName>
    <definedName name="dd">#REF!</definedName>
    <definedName name="DDD" localSheetId="3">'3. 전체공사일정표.'!DDD</definedName>
    <definedName name="DDD">[0]!DDD</definedName>
    <definedName name="ddddd">#N/A</definedName>
    <definedName name="Demand" localSheetId="3">#REF!</definedName>
    <definedName name="Demand" localSheetId="4">#REF!</definedName>
    <definedName name="Demand">#REF!</definedName>
    <definedName name="DFD" localSheetId="3">#REF!</definedName>
    <definedName name="DFD" localSheetId="4">#REF!</definedName>
    <definedName name="DFD">#REF!</definedName>
    <definedName name="dfdf" localSheetId="3">#REF!</definedName>
    <definedName name="dfdf" localSheetId="4">#REF!</definedName>
    <definedName name="dfdf">#REF!</definedName>
    <definedName name="DFGDFG" localSheetId="4">#REF!</definedName>
    <definedName name="DFGDFG">#REF!</definedName>
    <definedName name="DHO" localSheetId="3">'3. 전체공사일정표.'!DHO</definedName>
    <definedName name="DHO">[0]!DHO</definedName>
    <definedName name="DIV1_IN" localSheetId="3">#REF!</definedName>
    <definedName name="DIV1_IN" localSheetId="4">#REF!</definedName>
    <definedName name="DIV1_IN">#REF!</definedName>
    <definedName name="DIV1_OUT" localSheetId="3">#REF!</definedName>
    <definedName name="DIV1_OUT" localSheetId="4">#REF!</definedName>
    <definedName name="DIV1_OUT">#REF!</definedName>
    <definedName name="DIV1_PR" localSheetId="3">#REF!</definedName>
    <definedName name="DIV1_PR" localSheetId="4">#REF!</definedName>
    <definedName name="DIV1_PR">#REF!</definedName>
    <definedName name="DIV2_IN" localSheetId="3">#REF!</definedName>
    <definedName name="DIV2_IN" localSheetId="4">#REF!</definedName>
    <definedName name="DIV2_IN">#REF!</definedName>
    <definedName name="DIV2_OUT" localSheetId="3">#REF!</definedName>
    <definedName name="DIV2_OUT" localSheetId="4">#REF!</definedName>
    <definedName name="DIV2_OUT">#REF!</definedName>
    <definedName name="DIV2_PR" localSheetId="3">#REF!</definedName>
    <definedName name="DIV2_PR" localSheetId="4">#REF!</definedName>
    <definedName name="DIV2_PR">#REF!</definedName>
    <definedName name="DIV3_IN" localSheetId="3">#REF!</definedName>
    <definedName name="DIV3_IN" localSheetId="4">#REF!</definedName>
    <definedName name="DIV3_IN">#REF!</definedName>
    <definedName name="DIV3_OUT" localSheetId="3">#REF!</definedName>
    <definedName name="DIV3_OUT" localSheetId="4">#REF!</definedName>
    <definedName name="DIV3_OUT">#REF!</definedName>
    <definedName name="DIV3_PR" localSheetId="3">#REF!</definedName>
    <definedName name="DIV3_PR" localSheetId="4">#REF!</definedName>
    <definedName name="DIV3_PR">#REF!</definedName>
    <definedName name="DIV4_IN" localSheetId="3">#REF!</definedName>
    <definedName name="DIV4_IN" localSheetId="4">#REF!</definedName>
    <definedName name="DIV4_IN">#REF!</definedName>
    <definedName name="DIV4_OUT" localSheetId="3">#REF!</definedName>
    <definedName name="DIV4_OUT" localSheetId="4">#REF!</definedName>
    <definedName name="DIV4_OUT">#REF!</definedName>
    <definedName name="DIV4_PR" localSheetId="3">#REF!</definedName>
    <definedName name="DIV4_PR" localSheetId="4">#REF!</definedName>
    <definedName name="DIV4_PR">#REF!</definedName>
    <definedName name="DIV5_IN" localSheetId="3">#REF!</definedName>
    <definedName name="DIV5_IN" localSheetId="4">#REF!</definedName>
    <definedName name="DIV5_IN">#REF!</definedName>
    <definedName name="DIV5_OUT" localSheetId="3">#REF!</definedName>
    <definedName name="DIV5_OUT" localSheetId="4">#REF!</definedName>
    <definedName name="DIV5_OUT">#REF!</definedName>
    <definedName name="DIV5_PR" localSheetId="3">#REF!</definedName>
    <definedName name="DIV5_PR" localSheetId="4">#REF!</definedName>
    <definedName name="DIV5_PR">#REF!</definedName>
    <definedName name="DIV6_IN" localSheetId="3">#REF!</definedName>
    <definedName name="DIV6_IN" localSheetId="4">#REF!</definedName>
    <definedName name="DIV6_IN">#REF!</definedName>
    <definedName name="DIV6_OUT" localSheetId="3">#REF!</definedName>
    <definedName name="DIV6_OUT" localSheetId="4">#REF!</definedName>
    <definedName name="DIV6_OUT">#REF!</definedName>
    <definedName name="DIV6_PR" localSheetId="3">#REF!</definedName>
    <definedName name="DIV6_PR" localSheetId="4">#REF!</definedName>
    <definedName name="DIV6_PR">#REF!</definedName>
    <definedName name="DIV7_IN" localSheetId="3">#REF!</definedName>
    <definedName name="DIV7_IN" localSheetId="4">#REF!</definedName>
    <definedName name="DIV7_IN">#REF!</definedName>
    <definedName name="DIV7_OUT" localSheetId="3">#REF!</definedName>
    <definedName name="DIV7_OUT" localSheetId="4">#REF!</definedName>
    <definedName name="DIV7_OUT">#REF!</definedName>
    <definedName name="DIV7_PR" localSheetId="3">#REF!</definedName>
    <definedName name="DIV7_PR" localSheetId="4">#REF!</definedName>
    <definedName name="DIV7_PR">#REF!</definedName>
    <definedName name="DIV8_IN" localSheetId="3">#REF!</definedName>
    <definedName name="DIV8_IN" localSheetId="4">#REF!</definedName>
    <definedName name="DIV8_IN">#REF!</definedName>
    <definedName name="DIV8_OUT" localSheetId="3">#REF!</definedName>
    <definedName name="DIV8_OUT" localSheetId="4">#REF!</definedName>
    <definedName name="DIV8_OUT">#REF!</definedName>
    <definedName name="DIV8_PR" localSheetId="3">#REF!</definedName>
    <definedName name="DIV8_PR" localSheetId="4">#REF!</definedName>
    <definedName name="DIV8_PR">#REF!</definedName>
    <definedName name="DN" localSheetId="3">#REF!</definedName>
    <definedName name="DN" localSheetId="4">#REF!</definedName>
    <definedName name="DN">#REF!</definedName>
    <definedName name="dP">#N/A</definedName>
    <definedName name="DRAM" localSheetId="3">#REF!</definedName>
    <definedName name="DRAM" localSheetId="4">#REF!</definedName>
    <definedName name="DRAM">#REF!</definedName>
    <definedName name="DSFSDF" localSheetId="3">'3. 전체공사일정표.'!DSFSDF</definedName>
    <definedName name="DSFSDF">[0]!DSFSDF</definedName>
    <definedName name="DTN_" localSheetId="3">#REF!</definedName>
    <definedName name="DTN_" localSheetId="4">#REF!</definedName>
    <definedName name="DTN_">#REF!</definedName>
    <definedName name="ee" localSheetId="3">#REF!</definedName>
    <definedName name="ee" localSheetId="4">#REF!</definedName>
    <definedName name="ee">#REF!</definedName>
    <definedName name="EEE" localSheetId="3" hidden="1">#REF!</definedName>
    <definedName name="EEE" localSheetId="4" hidden="1">#REF!</definedName>
    <definedName name="EEE" hidden="1">#REF!</definedName>
    <definedName name="EMG" localSheetId="3">#REF!</definedName>
    <definedName name="EMG" localSheetId="4">#REF!</definedName>
    <definedName name="EMG">#REF!</definedName>
    <definedName name="ETYUTYRTY" localSheetId="4">#REF!</definedName>
    <definedName name="ETYUTYRTY">#REF!</definedName>
    <definedName name="F" localSheetId="3">#REF!</definedName>
    <definedName name="F" localSheetId="4">#REF!</definedName>
    <definedName name="F">#REF!</definedName>
    <definedName name="F2D_IN" localSheetId="3">#REF!</definedName>
    <definedName name="F2D_IN" localSheetId="4">#REF!</definedName>
    <definedName name="F2D_IN">#REF!</definedName>
    <definedName name="F2D_OUT" localSheetId="3">#REF!</definedName>
    <definedName name="F2D_OUT" localSheetId="4">#REF!</definedName>
    <definedName name="F2D_OUT">#REF!</definedName>
    <definedName name="F2D_PR" localSheetId="3">#REF!</definedName>
    <definedName name="F2D_PR" localSheetId="4">#REF!</definedName>
    <definedName name="F2D_PR">#REF!</definedName>
    <definedName name="FAB" localSheetId="3">#REF!</definedName>
    <definedName name="FAB" localSheetId="4">#REF!</definedName>
    <definedName name="FAB">#REF!</definedName>
    <definedName name="FABYLD" localSheetId="3">#REF!</definedName>
    <definedName name="FABYLD" localSheetId="4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f" localSheetId="3">#REF!</definedName>
    <definedName name="ff" localSheetId="4">#REF!</definedName>
    <definedName name="ff">#REF!</definedName>
    <definedName name="fffffff" localSheetId="3">#REF!</definedName>
    <definedName name="fffffff" localSheetId="4">#REF!</definedName>
    <definedName name="fffffff">#REF!</definedName>
    <definedName name="FGRKRKRKTBTB1RTDKDK" localSheetId="3">#REF!</definedName>
    <definedName name="FGRKRKRKTBTB1RTDKDK" localSheetId="4">#REF!</definedName>
    <definedName name="FGRKRKRKTBTB1RTDKDK">#REF!</definedName>
    <definedName name="FGRKRKTBTB3RTDKDK" localSheetId="3">#REF!</definedName>
    <definedName name="FGRKRKTBTB3RTDKDK" localSheetId="4">#REF!</definedName>
    <definedName name="FGRKRKTBTB3RTDKDK">#REF!</definedName>
    <definedName name="finish" localSheetId="3">#REF!</definedName>
    <definedName name="finish" localSheetId="4">#REF!</definedName>
    <definedName name="finish">#REF!</definedName>
    <definedName name="FIRR" localSheetId="3">#REF!</definedName>
    <definedName name="FIRR" localSheetId="4">#REF!</definedName>
    <definedName name="FIRR">#REF!</definedName>
    <definedName name="FIRR분석" localSheetId="3">#REF!</definedName>
    <definedName name="FIRR분석" localSheetId="4">#REF!</definedName>
    <definedName name="FIRR분석">#REF!</definedName>
    <definedName name="FKRLTJD" localSheetId="3">#REF!</definedName>
    <definedName name="FKRLTJD" localSheetId="4">#REF!</definedName>
    <definedName name="FKRLTJD">#REF!</definedName>
    <definedName name="fks" localSheetId="3">#REF!</definedName>
    <definedName name="fks" localSheetId="4">#REF!</definedName>
    <definedName name="fks">#REF!</definedName>
    <definedName name="FLIFT01_MAIN" localSheetId="3">#REF!</definedName>
    <definedName name="FLIFT01_MAIN" localSheetId="4">#REF!</definedName>
    <definedName name="FLIFT01_MAIN">#REF!</definedName>
    <definedName name="FLIFT01_P1" localSheetId="3">#REF!</definedName>
    <definedName name="FLIFT01_P1" localSheetId="4">#REF!</definedName>
    <definedName name="FLIFT01_P1">#REF!</definedName>
    <definedName name="FLIFT01_P2" localSheetId="3">#REF!</definedName>
    <definedName name="FLIFT01_P2" localSheetId="4">#REF!</definedName>
    <definedName name="FLIFT01_P2">#REF!</definedName>
    <definedName name="FLIFT02_MAIN" localSheetId="3">#REF!</definedName>
    <definedName name="FLIFT02_MAIN" localSheetId="4">#REF!</definedName>
    <definedName name="FLIFT02_MAIN">#REF!</definedName>
    <definedName name="FLIFT02_P1" localSheetId="3">#REF!</definedName>
    <definedName name="FLIFT02_P1" localSheetId="4">#REF!</definedName>
    <definedName name="FLIFT02_P1">#REF!</definedName>
    <definedName name="FLIFT02_P2" localSheetId="3">#REF!</definedName>
    <definedName name="FLIFT02_P2" localSheetId="4">#REF!</definedName>
    <definedName name="FLIFT02_P2">#REF!</definedName>
    <definedName name="FLIFT03_MAIN" localSheetId="3">#REF!</definedName>
    <definedName name="FLIFT03_MAIN" localSheetId="4">#REF!</definedName>
    <definedName name="FLIFT03_MAIN">#REF!</definedName>
    <definedName name="FLIFT03_P1" localSheetId="3">#REF!</definedName>
    <definedName name="FLIFT03_P1" localSheetId="4">#REF!</definedName>
    <definedName name="FLIFT03_P1">#REF!</definedName>
    <definedName name="FLIFT03_P2" localSheetId="3">#REF!</definedName>
    <definedName name="FLIFT03_P2" localSheetId="4">#REF!</definedName>
    <definedName name="FLIFT03_P2">#REF!</definedName>
    <definedName name="FLIFT04_MAIN" localSheetId="3">#REF!</definedName>
    <definedName name="FLIFT04_MAIN" localSheetId="4">#REF!</definedName>
    <definedName name="FLIFT04_MAIN">#REF!</definedName>
    <definedName name="FLIFT04_P1" localSheetId="3">#REF!</definedName>
    <definedName name="FLIFT04_P1" localSheetId="4">#REF!</definedName>
    <definedName name="FLIFT04_P1">#REF!</definedName>
    <definedName name="FLIFT04_P2" localSheetId="3">#REF!</definedName>
    <definedName name="FLIFT04_P2" localSheetId="4">#REF!</definedName>
    <definedName name="FLIFT04_P2">#REF!</definedName>
    <definedName name="FLIFT05_MAIN" localSheetId="3">#REF!</definedName>
    <definedName name="FLIFT05_MAIN" localSheetId="4">#REF!</definedName>
    <definedName name="FLIFT05_MAIN">#REF!</definedName>
    <definedName name="FLIFT05_P1" localSheetId="3">#REF!</definedName>
    <definedName name="FLIFT05_P1" localSheetId="4">#REF!</definedName>
    <definedName name="FLIFT05_P1">#REF!</definedName>
    <definedName name="FLIFT05_P2" localSheetId="3">#REF!</definedName>
    <definedName name="FLIFT05_P2" localSheetId="4">#REF!</definedName>
    <definedName name="FLIFT05_P2">#REF!</definedName>
    <definedName name="FLOORLIFT_MAIN" localSheetId="3">#REF!</definedName>
    <definedName name="FLOORLIFT_MAIN" localSheetId="4">#REF!</definedName>
    <definedName name="FLOORLIFT_MAIN">#REF!</definedName>
    <definedName name="FLOORLIFT_PORT" localSheetId="3">#REF!</definedName>
    <definedName name="FLOORLIFT_PORT" localSheetId="4">#REF!</definedName>
    <definedName name="FLOORLIFT_PORT">#REF!</definedName>
    <definedName name="fsf" localSheetId="3">'3. 전체공사일정표.'!fsf</definedName>
    <definedName name="fsf">[0]!fsf</definedName>
    <definedName name="FULL" localSheetId="3">#REF!</definedName>
    <definedName name="FULL" localSheetId="4">#REF!</definedName>
    <definedName name="FULL">#REF!</definedName>
    <definedName name="F사2" localSheetId="3">#REF!</definedName>
    <definedName name="F사2" localSheetId="4">#REF!</definedName>
    <definedName name="F사2">#REF!</definedName>
    <definedName name="G_BUFF" localSheetId="3">#REF!</definedName>
    <definedName name="G_BUFF" localSheetId="4">#REF!</definedName>
    <definedName name="G_BUFF">#REF!</definedName>
    <definedName name="GCV" localSheetId="3">#REF!</definedName>
    <definedName name="GCV" localSheetId="4">#REF!</definedName>
    <definedName name="GCV">#REF!</definedName>
    <definedName name="gg" localSheetId="3">#REF!</definedName>
    <definedName name="gg" localSheetId="4">#REF!</definedName>
    <definedName name="gg">#REF!</definedName>
    <definedName name="GHF" localSheetId="3" hidden="1">#REF!</definedName>
    <definedName name="GHF" localSheetId="4" hidden="1">#REF!</definedName>
    <definedName name="GHF" hidden="1">#REF!</definedName>
    <definedName name="HEAD" localSheetId="3">#REF!</definedName>
    <definedName name="HEAD" localSheetId="4">#REF!</definedName>
    <definedName name="HEAD">#REF!</definedName>
    <definedName name="hh" localSheetId="3">#REF!</definedName>
    <definedName name="hh" localSheetId="4">#REF!</definedName>
    <definedName name="hh">#REF!</definedName>
    <definedName name="HTA" localSheetId="3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I" localSheetId="3">#REF!</definedName>
    <definedName name="I" localSheetId="4">#REF!</definedName>
    <definedName name="I">#REF!</definedName>
    <definedName name="I_CV" localSheetId="3">#REF!</definedName>
    <definedName name="I_CV" localSheetId="4">#REF!</definedName>
    <definedName name="I_CV">#REF!</definedName>
    <definedName name="I_STL" localSheetId="3">#REF!</definedName>
    <definedName name="I_STL" localSheetId="4">#REF!</definedName>
    <definedName name="I_STL">#REF!</definedName>
    <definedName name="ID">#N/A</definedName>
    <definedName name="IDX_SYS" localSheetId="3">#REF!</definedName>
    <definedName name="IDX_SYS" localSheetId="4">#REF!</definedName>
    <definedName name="IDX_SYS">#REF!</definedName>
    <definedName name="ii" localSheetId="3">#REF!</definedName>
    <definedName name="ii" localSheetId="4">#REF!</definedName>
    <definedName name="ii">#REF!</definedName>
    <definedName name="IN">#N/A</definedName>
    <definedName name="INDEX" localSheetId="3">#REF!</definedName>
    <definedName name="INDEX" localSheetId="4">#REF!</definedName>
    <definedName name="INDEX">#REF!</definedName>
    <definedName name="INV" localSheetId="3">#REF!</definedName>
    <definedName name="INV" localSheetId="4">#REF!</definedName>
    <definedName name="INV">#REF!</definedName>
    <definedName name="inv2Price" localSheetId="3">#REF!</definedName>
    <definedName name="inv2Price" localSheetId="4">#REF!</definedName>
    <definedName name="inv2Price">#REF!</definedName>
    <definedName name="inv3Price" localSheetId="3">#REF!</definedName>
    <definedName name="inv3Price" localSheetId="4">#REF!</definedName>
    <definedName name="inv3Price">#REF!</definedName>
    <definedName name="inv5Price" localSheetId="3">#REF!</definedName>
    <definedName name="inv5Price" localSheetId="4">#REF!</definedName>
    <definedName name="inv5Price">#REF!</definedName>
    <definedName name="invG737Price" localSheetId="3">#REF!</definedName>
    <definedName name="invG737Price" localSheetId="4">#REF!</definedName>
    <definedName name="invG737Price">#REF!</definedName>
    <definedName name="invV0P2Price" localSheetId="3">#REF!</definedName>
    <definedName name="invV0P2Price" localSheetId="4">#REF!</definedName>
    <definedName name="invV0P2Price">#REF!</definedName>
    <definedName name="invV737Price" localSheetId="3">#REF!</definedName>
    <definedName name="invV737Price" localSheetId="4">#REF!</definedName>
    <definedName name="invV737Price">#REF!</definedName>
    <definedName name="JAJE">#N/A</definedName>
    <definedName name="JHVHGGHGKHGBH" localSheetId="3">#REF!</definedName>
    <definedName name="JHVHGGHGKHGBH" localSheetId="4">#REF!</definedName>
    <definedName name="JHVHGGHGKHGBH">#REF!</definedName>
    <definedName name="jj" localSheetId="3">#REF!</definedName>
    <definedName name="jj" localSheetId="4">#REF!</definedName>
    <definedName name="jj">#REF!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#N/A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 localSheetId="4">#REF!</definedName>
    <definedName name="KKKK">#REF!</definedName>
    <definedName name="kljhg">#N/A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rcost" localSheetId="3">#REF!</definedName>
    <definedName name="lbrcost" localSheetId="4">#REF!</definedName>
    <definedName name="lbrcost">#REF!</definedName>
    <definedName name="LCM_cost_m2" localSheetId="3">#REF!</definedName>
    <definedName name="LCM_cost_m2" localSheetId="4">#REF!</definedName>
    <definedName name="LCM_cost_m2">#REF!</definedName>
    <definedName name="LCM_grosf" localSheetId="3">#REF!</definedName>
    <definedName name="LCM_grosf" localSheetId="4">#REF!</definedName>
    <definedName name="LCM_grosf">#REF!</definedName>
    <definedName name="LCP후_PR" localSheetId="3">#REF!</definedName>
    <definedName name="LCP후_PR" localSheetId="4">#REF!</definedName>
    <definedName name="LCP후_PR">#REF!</definedName>
    <definedName name="LengthOfRail" localSheetId="3">#REF!</definedName>
    <definedName name="LengthOfRail" localSheetId="4">#REF!</definedName>
    <definedName name="LengthOfRail">#REF!</definedName>
    <definedName name="LIFT" localSheetId="3">#REF!</definedName>
    <definedName name="LIFT" localSheetId="4">#REF!</definedName>
    <definedName name="LIFT">#REF!</definedName>
    <definedName name="LIFT_" localSheetId="3">#REF!</definedName>
    <definedName name="LIFT_" localSheetId="4">#REF!</definedName>
    <definedName name="LIFT_">#REF!</definedName>
    <definedName name="LIFT_FOSB" localSheetId="3">#REF!</definedName>
    <definedName name="LIFT_FOSB" localSheetId="4">#REF!</definedName>
    <definedName name="LIFT_FOSB">#REF!</definedName>
    <definedName name="LIFT_Ser_PR" localSheetId="3">#REF!</definedName>
    <definedName name="LIFT_Ser_PR" localSheetId="4">#REF!</definedName>
    <definedName name="LIFT_Ser_PR">#REF!</definedName>
    <definedName name="LIFT_Setter_PR" localSheetId="3">#REF!</definedName>
    <definedName name="LIFT_Setter_PR" localSheetId="4">#REF!</definedName>
    <definedName name="LIFT_Setter_PR">#REF!</definedName>
    <definedName name="LIFT1_IN" localSheetId="3">#REF!</definedName>
    <definedName name="LIFT1_IN" localSheetId="4">#REF!</definedName>
    <definedName name="LIFT1_IN">#REF!</definedName>
    <definedName name="LIFT1_OUT" localSheetId="3">#REF!</definedName>
    <definedName name="LIFT1_OUT" localSheetId="4">#REF!</definedName>
    <definedName name="LIFT1_OUT">#REF!</definedName>
    <definedName name="LIFT1_PR" localSheetId="3">#REF!</definedName>
    <definedName name="LIFT1_PR" localSheetId="4">#REF!</definedName>
    <definedName name="LIFT1_PR">#REF!</definedName>
    <definedName name="LIFT2_IN" localSheetId="3">#REF!</definedName>
    <definedName name="LIFT2_IN" localSheetId="4">#REF!</definedName>
    <definedName name="LIFT2_IN">#REF!</definedName>
    <definedName name="LIFT2_OUT" localSheetId="3">#REF!</definedName>
    <definedName name="LIFT2_OUT" localSheetId="4">#REF!</definedName>
    <definedName name="LIFT2_OUT">#REF!</definedName>
    <definedName name="LIFT2_PR" localSheetId="3">#REF!</definedName>
    <definedName name="LIFT2_PR" localSheetId="4">#REF!</definedName>
    <definedName name="LIFT2_PR">#REF!</definedName>
    <definedName name="LIFT3_IN" localSheetId="3">#REF!</definedName>
    <definedName name="LIFT3_IN" localSheetId="4">#REF!</definedName>
    <definedName name="LIFT3_IN">#REF!</definedName>
    <definedName name="LIFT3_OUT" localSheetId="3">#REF!</definedName>
    <definedName name="LIFT3_OUT" localSheetId="4">#REF!</definedName>
    <definedName name="LIFT3_OUT">#REF!</definedName>
    <definedName name="LIFT3_PR" localSheetId="3">#REF!</definedName>
    <definedName name="LIFT3_PR" localSheetId="4">#REF!</definedName>
    <definedName name="LIFT3_PR">#REF!</definedName>
    <definedName name="LIFT4_IN" localSheetId="3">#REF!</definedName>
    <definedName name="LIFT4_IN" localSheetId="4">#REF!</definedName>
    <definedName name="LIFT4_IN">#REF!</definedName>
    <definedName name="LIFT4_OUT" localSheetId="3">#REF!</definedName>
    <definedName name="LIFT4_OUT" localSheetId="4">#REF!</definedName>
    <definedName name="LIFT4_OUT">#REF!</definedName>
    <definedName name="LIFT4_PR" localSheetId="3">#REF!</definedName>
    <definedName name="LIFT4_PR" localSheetId="4">#REF!</definedName>
    <definedName name="LIFT4_PR">#REF!</definedName>
    <definedName name="Liking_Query" localSheetId="3">#REF!</definedName>
    <definedName name="Liking_Query" localSheetId="4">#REF!</definedName>
    <definedName name="Liking_Query">#REF!</definedName>
    <definedName name="LJSLFJLSDKJ" localSheetId="3">'3. 전체공사일정표.'!LJSLFJLSDKJ</definedName>
    <definedName name="LJSLFJLSDKJ">[0]!LJSLFJLSDKJ</definedName>
    <definedName name="LOCKING_" localSheetId="3">#REF!</definedName>
    <definedName name="LOCKING_" localSheetId="4">#REF!</definedName>
    <definedName name="LOCKING_">#REF!</definedName>
    <definedName name="LOP_IN" localSheetId="3">#REF!</definedName>
    <definedName name="LOP_IN" localSheetId="4">#REF!</definedName>
    <definedName name="LOP_IN">#REF!</definedName>
    <definedName name="LOP_OUT" localSheetId="3">#REF!</definedName>
    <definedName name="LOP_OUT" localSheetId="4">#REF!</definedName>
    <definedName name="LOP_OUT">#REF!</definedName>
    <definedName name="LOP_PR" localSheetId="3">#REF!</definedName>
    <definedName name="LOP_PR" localSheetId="4">#REF!</definedName>
    <definedName name="LOP_PR">#REF!</definedName>
    <definedName name="MAIN_PR" localSheetId="3">#REF!</definedName>
    <definedName name="MAIN_PR" localSheetId="4">#REF!</definedName>
    <definedName name="MAIN_PR">#REF!</definedName>
    <definedName name="MAINEQ" localSheetId="3">#REF!</definedName>
    <definedName name="MAINEQ" localSheetId="4">#REF!</definedName>
    <definedName name="MAINEQ">#REF!</definedName>
    <definedName name="maintcost" localSheetId="3">#REF!</definedName>
    <definedName name="maintcost" localSheetId="4">#REF!</definedName>
    <definedName name="maintcost">#REF!</definedName>
    <definedName name="MAIN후_PR" localSheetId="3">#REF!</definedName>
    <definedName name="MAIN후_PR" localSheetId="4">#REF!</definedName>
    <definedName name="MAIN후_PR">#REF!</definedName>
    <definedName name="MAKER" localSheetId="3">#REF!</definedName>
    <definedName name="MAKER" localSheetId="4">#REF!</definedName>
    <definedName name="MAKER">#REF!</definedName>
    <definedName name="MASTER_PR" localSheetId="3">#REF!</definedName>
    <definedName name="MASTER_PR" localSheetId="4">#REF!</definedName>
    <definedName name="MASTER_PR">#REF!</definedName>
    <definedName name="MEMORY" localSheetId="3">#REF!</definedName>
    <definedName name="MEMORY" localSheetId="4">#REF!</definedName>
    <definedName name="MEMORY">#REF!</definedName>
    <definedName name="MIDDLE" localSheetId="3">#REF!</definedName>
    <definedName name="MIDDLE" localSheetId="4">#REF!</definedName>
    <definedName name="MIDDLE">#REF!</definedName>
    <definedName name="MM" localSheetId="3">#REF!</definedName>
    <definedName name="MM" localSheetId="4">#REF!</definedName>
    <definedName name="MM">#REF!</definedName>
    <definedName name="mmm" localSheetId="3">#REF!</definedName>
    <definedName name="mmm" localSheetId="4">#REF!</definedName>
    <definedName name="mmm">#REF!</definedName>
    <definedName name="MMMM" localSheetId="3">#REF!</definedName>
    <definedName name="MMMM" localSheetId="4">#REF!</definedName>
    <definedName name="MMMM">#REF!</definedName>
    <definedName name="MMMMM" localSheetId="3">#REF!</definedName>
    <definedName name="MMMMM" localSheetId="4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P_IN" localSheetId="3">#REF!</definedName>
    <definedName name="MOP_IN" localSheetId="4">#REF!</definedName>
    <definedName name="MOP_IN">#REF!</definedName>
    <definedName name="MOP_OUT" localSheetId="3">#REF!</definedName>
    <definedName name="MOP_OUT" localSheetId="4">#REF!</definedName>
    <definedName name="MOP_OUT">#REF!</definedName>
    <definedName name="MOP_PR" localSheetId="3">#REF!</definedName>
    <definedName name="MOP_PR" localSheetId="4">#REF!</definedName>
    <definedName name="MOP_PR">#REF!</definedName>
    <definedName name="MOV_IN" localSheetId="3">#REF!</definedName>
    <definedName name="MOV_IN" localSheetId="4">#REF!</definedName>
    <definedName name="MOV_IN">#REF!</definedName>
    <definedName name="MOV_OUT" localSheetId="3">#REF!</definedName>
    <definedName name="MOV_OUT" localSheetId="4">#REF!</definedName>
    <definedName name="MOV_OUT">#REF!</definedName>
    <definedName name="MOV_PR" localSheetId="3">#REF!</definedName>
    <definedName name="MOV_PR" localSheetId="4">#REF!</definedName>
    <definedName name="MOV_PR">#REF!</definedName>
    <definedName name="MOV_PRICE" localSheetId="3">#REF!</definedName>
    <definedName name="MOV_PRICE" localSheetId="4">#REF!</definedName>
    <definedName name="MOV_PRICE">#REF!</definedName>
    <definedName name="MVJK" localSheetId="3">'3. 전체공사일정표.'!MVJK</definedName>
    <definedName name="MVJK">[0]!MVJK</definedName>
    <definedName name="net_UPYr" localSheetId="3">#REF!</definedName>
    <definedName name="net_UPYr" localSheetId="4">#REF!</definedName>
    <definedName name="net_UPYr">#REF!</definedName>
    <definedName name="netUPH" localSheetId="3">#REF!</definedName>
    <definedName name="netUPH" localSheetId="4">#REF!</definedName>
    <definedName name="netUPH">#REF!</definedName>
    <definedName name="netUPYr" localSheetId="3">#REF!</definedName>
    <definedName name="netUPYr" localSheetId="4">#REF!</definedName>
    <definedName name="netUPYr">#REF!</definedName>
    <definedName name="NEWCON" localSheetId="3">#REF!</definedName>
    <definedName name="NEWCON" localSheetId="4">#REF!</definedName>
    <definedName name="NEWCON">#REF!</definedName>
    <definedName name="NO" localSheetId="3">#REF!</definedName>
    <definedName name="NO" localSheetId="4">#REF!</definedName>
    <definedName name="NO">#REF!</definedName>
    <definedName name="no_ups" localSheetId="3">#REF!</definedName>
    <definedName name="no_ups" localSheetId="4">#REF!</definedName>
    <definedName name="no_ups">#REF!</definedName>
    <definedName name="NumberOfBranch" localSheetId="3">#REF!</definedName>
    <definedName name="NumberOfBranch" localSheetId="4">#REF!</definedName>
    <definedName name="NumberOfBranch">#REF!</definedName>
    <definedName name="NumberOfBuffer" localSheetId="3">#REF!</definedName>
    <definedName name="NumberOfBuffer" localSheetId="4">#REF!</definedName>
    <definedName name="NumberOfBuffer">#REF!</definedName>
    <definedName name="NumberOfControlBcr" localSheetId="3">#REF!</definedName>
    <definedName name="NumberOfControlBcr" localSheetId="4">#REF!</definedName>
    <definedName name="NumberOfControlBcr">#REF!</definedName>
    <definedName name="NumberOfJoint" localSheetId="3">#REF!</definedName>
    <definedName name="NumberOfJoint" localSheetId="4">#REF!</definedName>
    <definedName name="NumberOfJoint">#REF!</definedName>
    <definedName name="NumberOfLCU" localSheetId="3">#REF!</definedName>
    <definedName name="NumberOfLCU" localSheetId="4">#REF!</definedName>
    <definedName name="NumberOfLCU">#REF!</definedName>
    <definedName name="NumberOfMcp" localSheetId="3">#REF!</definedName>
    <definedName name="NumberOfMcp" localSheetId="4">#REF!</definedName>
    <definedName name="NumberOfMcp">#REF!</definedName>
    <definedName name="NumberOfMtl" localSheetId="3">#REF!</definedName>
    <definedName name="NumberOfMtl" localSheetId="4">#REF!</definedName>
    <definedName name="NumberOfMtl">#REF!</definedName>
    <definedName name="NumberOfNcp" localSheetId="3">#REF!</definedName>
    <definedName name="NumberOfNcp" localSheetId="4">#REF!</definedName>
    <definedName name="NumberOfNcp">#REF!</definedName>
    <definedName name="NumberOfPort" localSheetId="3">#REF!</definedName>
    <definedName name="NumberOfPort" localSheetId="4">#REF!</definedName>
    <definedName name="NumberOfPort">#REF!</definedName>
    <definedName name="NumberOfPositionBcr" localSheetId="3">#REF!</definedName>
    <definedName name="NumberOfPositionBcr" localSheetId="4">#REF!</definedName>
    <definedName name="NumberOfPositionBcr">#REF!</definedName>
    <definedName name="NumberOfVehicle" localSheetId="3">#REF!</definedName>
    <definedName name="NumberOfVehicle" localSheetId="4">#REF!</definedName>
    <definedName name="NumberOfVehicle">#REF!</definedName>
    <definedName name="O" localSheetId="3">#REF!</definedName>
    <definedName name="O" localSheetId="4">#REF!</definedName>
    <definedName name="O">#REF!</definedName>
    <definedName name="OHT_" localSheetId="3">#REF!</definedName>
    <definedName name="OHT_" localSheetId="4">#REF!</definedName>
    <definedName name="OHT_">#REF!</definedName>
    <definedName name="OHT_MCP" localSheetId="3">#REF!</definedName>
    <definedName name="OHT_MCP" localSheetId="4">#REF!</definedName>
    <definedName name="OHT_MCP">#REF!</definedName>
    <definedName name="ooo" localSheetId="3">#REF!</definedName>
    <definedName name="ooo" localSheetId="4">#REF!</definedName>
    <definedName name="ooo">#REF!</definedName>
    <definedName name="OOOO" localSheetId="3">#REF!</definedName>
    <definedName name="OOOO" localSheetId="4">#REF!</definedName>
    <definedName name="OOOO">#REF!</definedName>
    <definedName name="P">#N/A</definedName>
    <definedName name="Packing_List_for_169" localSheetId="3">#REF!</definedName>
    <definedName name="Packing_List_for_169" localSheetId="4">#REF!</definedName>
    <definedName name="Packing_List_for_169">#REF!</definedName>
    <definedName name="PART_NO_1" localSheetId="3">#REF!</definedName>
    <definedName name="PART_NO_1" localSheetId="4">#REF!</definedName>
    <definedName name="PART_NO_1">#REF!</definedName>
    <definedName name="PART_NO_2" localSheetId="3">#REF!</definedName>
    <definedName name="PART_NO_2" localSheetId="4">#REF!</definedName>
    <definedName name="PART_NO_2">#REF!</definedName>
    <definedName name="PART_NO_FILTER" localSheetId="3">#REF!</definedName>
    <definedName name="PART_NO_FILTER" localSheetId="4">#REF!</definedName>
    <definedName name="PART_NO_FILTER">#REF!</definedName>
    <definedName name="Phase" localSheetId="3">#REF!</definedName>
    <definedName name="Phase" localSheetId="4">#REF!</definedName>
    <definedName name="Phase">#REF!</definedName>
    <definedName name="PIN_Ser_PR" localSheetId="3">#REF!</definedName>
    <definedName name="PIN_Ser_PR" localSheetId="4">#REF!</definedName>
    <definedName name="PIN_Ser_PR">#REF!</definedName>
    <definedName name="PIN1_IN" localSheetId="3">#REF!</definedName>
    <definedName name="PIN1_IN" localSheetId="4">#REF!</definedName>
    <definedName name="PIN1_IN">#REF!</definedName>
    <definedName name="PIN1_OUT" localSheetId="3">#REF!</definedName>
    <definedName name="PIN1_OUT" localSheetId="4">#REF!</definedName>
    <definedName name="PIN1_OUT">#REF!</definedName>
    <definedName name="PIN1_PR" localSheetId="3">#REF!</definedName>
    <definedName name="PIN1_PR" localSheetId="4">#REF!</definedName>
    <definedName name="PIN1_PR">#REF!</definedName>
    <definedName name="PIN2_IN" localSheetId="3">#REF!</definedName>
    <definedName name="PIN2_IN" localSheetId="4">#REF!</definedName>
    <definedName name="PIN2_IN">#REF!</definedName>
    <definedName name="PIN2_OUT" localSheetId="3">#REF!</definedName>
    <definedName name="PIN2_OUT" localSheetId="4">#REF!</definedName>
    <definedName name="PIN2_OUT">#REF!</definedName>
    <definedName name="PIN2_PR" localSheetId="3">#REF!</definedName>
    <definedName name="PIN2_PR" localSheetId="4">#REF!</definedName>
    <definedName name="PIN2_PR">#REF!</definedName>
    <definedName name="PJT" localSheetId="3">#REF!</definedName>
    <definedName name="PJT" localSheetId="4">#REF!</definedName>
    <definedName name="PJT">#REF!</definedName>
    <definedName name="pkg" localSheetId="3">#REF!</definedName>
    <definedName name="pkg" localSheetId="4">#REF!</definedName>
    <definedName name="pkg">#REF!</definedName>
    <definedName name="PLAN" localSheetId="3">#REF!</definedName>
    <definedName name="PLAN" localSheetId="4">#REF!</definedName>
    <definedName name="PLAN">#REF!</definedName>
    <definedName name="PNP" localSheetId="3">#REF!</definedName>
    <definedName name="PNP" localSheetId="4">#REF!</definedName>
    <definedName name="PNP">#REF!</definedName>
    <definedName name="Point" localSheetId="3">#REF!</definedName>
    <definedName name="Point" localSheetId="4">#REF!</definedName>
    <definedName name="Point">#REF!</definedName>
    <definedName name="PORT_PIO_SCOPE" localSheetId="3">#REF!</definedName>
    <definedName name="PORT_PIO_SCOPE" localSheetId="4">#REF!</definedName>
    <definedName name="PORT_PIO_SCOPE">#REF!</definedName>
    <definedName name="pp" localSheetId="3">#REF!</definedName>
    <definedName name="pp" localSheetId="4">#REF!</definedName>
    <definedName name="pp">#REF!</definedName>
    <definedName name="PP_CAP" localSheetId="3">#REF!</definedName>
    <definedName name="PP_CAP" localSheetId="4">#REF!</definedName>
    <definedName name="PP_CAP">#REF!</definedName>
    <definedName name="PP_CV" localSheetId="3">#REF!</definedName>
    <definedName name="PP_CV" localSheetId="4">#REF!</definedName>
    <definedName name="PP_CV">#REF!</definedName>
    <definedName name="PP_DIV" localSheetId="3">#REF!</definedName>
    <definedName name="PP_DIV" localSheetId="4">#REF!</definedName>
    <definedName name="PP_DIV">#REF!</definedName>
    <definedName name="PPP" localSheetId="3" hidden="1">{#N/A,#N/A,TRUE,"일정"}</definedName>
    <definedName name="PPP" hidden="1">{#N/A,#N/A,TRUE,"일정"}</definedName>
    <definedName name="Price_FT_50" localSheetId="3">#REF!</definedName>
    <definedName name="Price_FT_50" localSheetId="4">#REF!</definedName>
    <definedName name="Price_FT_50">#REF!</definedName>
    <definedName name="Price_FT_H20" localSheetId="3">#REF!</definedName>
    <definedName name="Price_FT_H20" localSheetId="4">#REF!</definedName>
    <definedName name="Price_FT_H20">#REF!</definedName>
    <definedName name="Price_GOT1575VTBD" localSheetId="3">#REF!</definedName>
    <definedName name="Price_GOT1575VTBD" localSheetId="4">#REF!</definedName>
    <definedName name="Price_GOT1575VTBD">#REF!</definedName>
    <definedName name="Price_GT1575_STBD" localSheetId="3">#REF!</definedName>
    <definedName name="Price_GT1575_STBD" localSheetId="4">#REF!</definedName>
    <definedName name="Price_GT1575_STBD">#REF!</definedName>
    <definedName name="Price14hc1" localSheetId="3">#REF!</definedName>
    <definedName name="Price14hc1" localSheetId="4">#REF!</definedName>
    <definedName name="Price14hc1">#REF!</definedName>
    <definedName name="Price16d" localSheetId="3">#REF!</definedName>
    <definedName name="Price16d" localSheetId="4">#REF!</definedName>
    <definedName name="Price16d">#REF!</definedName>
    <definedName name="Price16dt" localSheetId="3">#REF!</definedName>
    <definedName name="Price16dt" localSheetId="4">#REF!</definedName>
    <definedName name="Price16dt">#REF!</definedName>
    <definedName name="Price16t" localSheetId="3">#REF!</definedName>
    <definedName name="Price16t" localSheetId="4">#REF!</definedName>
    <definedName name="Price16t">#REF!</definedName>
    <definedName name="Price22sw" localSheetId="3">#REF!</definedName>
    <definedName name="Price22sw" localSheetId="4">#REF!</definedName>
    <definedName name="Price22sw">#REF!</definedName>
    <definedName name="Price303" localSheetId="3">#REF!</definedName>
    <definedName name="Price303" localSheetId="4">#REF!</definedName>
    <definedName name="Price303">#REF!</definedName>
    <definedName name="Price32d" localSheetId="3">#REF!</definedName>
    <definedName name="Price32d" localSheetId="4">#REF!</definedName>
    <definedName name="Price32d">#REF!</definedName>
    <definedName name="Price32dt" localSheetId="3">#REF!</definedName>
    <definedName name="Price32dt" localSheetId="4">#REF!</definedName>
    <definedName name="Price32dt">#REF!</definedName>
    <definedName name="Price32t" localSheetId="3">#REF!</definedName>
    <definedName name="Price32t" localSheetId="4">#REF!</definedName>
    <definedName name="Price32t">#REF!</definedName>
    <definedName name="Price63p" localSheetId="3">#REF!</definedName>
    <definedName name="Price63p" localSheetId="4">#REF!</definedName>
    <definedName name="Price63p">#REF!</definedName>
    <definedName name="Price64AD" localSheetId="3">#REF!</definedName>
    <definedName name="Price64AD" localSheetId="4">#REF!</definedName>
    <definedName name="Price64AD">#REF!</definedName>
    <definedName name="PriceAmpC" localSheetId="3">#REF!</definedName>
    <definedName name="PriceAmpC" localSheetId="4">#REF!</definedName>
    <definedName name="PriceAmpC">#REF!</definedName>
    <definedName name="PriceBat" localSheetId="3">#REF!</definedName>
    <definedName name="PriceBat" localSheetId="4">#REF!</definedName>
    <definedName name="PriceBat">#REF!</definedName>
    <definedName name="PriceBk" localSheetId="3">#REF!</definedName>
    <definedName name="PriceBk" localSheetId="4">#REF!</definedName>
    <definedName name="PriceBk">#REF!</definedName>
    <definedName name="PriceBusBar" localSheetId="3">#REF!</definedName>
    <definedName name="PriceBusBar" localSheetId="4">#REF!</definedName>
    <definedName name="PriceBusBar">#REF!</definedName>
    <definedName name="PriceBuz" localSheetId="3">#REF!</definedName>
    <definedName name="PriceBuz" localSheetId="4">#REF!</definedName>
    <definedName name="PriceBuz">#REF!</definedName>
    <definedName name="PriceCC" localSheetId="3">#REF!</definedName>
    <definedName name="PriceCC" localSheetId="4">#REF!</definedName>
    <definedName name="PriceCC">#REF!</definedName>
    <definedName name="PriceCcable1" localSheetId="3">#REF!</definedName>
    <definedName name="PriceCcable1" localSheetId="4">#REF!</definedName>
    <definedName name="PriceCcable1">#REF!</definedName>
    <definedName name="PriceCcable2" localSheetId="3">#REF!</definedName>
    <definedName name="PriceCcable2" localSheetId="4">#REF!</definedName>
    <definedName name="PriceCcable2">#REF!</definedName>
    <definedName name="PriceCCHub" localSheetId="3">#REF!</definedName>
    <definedName name="PriceCCHub" localSheetId="4">#REF!</definedName>
    <definedName name="PriceCCHub">#REF!</definedName>
    <definedName name="PriceCCHub2" localSheetId="3">#REF!</definedName>
    <definedName name="PriceCCHub2" localSheetId="4">#REF!</definedName>
    <definedName name="PriceCCHub2">#REF!</definedName>
    <definedName name="PriceCoolPlate" localSheetId="3">#REF!</definedName>
    <definedName name="PriceCoolPlate" localSheetId="4">#REF!</definedName>
    <definedName name="PriceCoolPlate">#REF!</definedName>
    <definedName name="PriceCp10" localSheetId="3">#REF!</definedName>
    <definedName name="PriceCp10" localSheetId="4">#REF!</definedName>
    <definedName name="PriceCp10">#REF!</definedName>
    <definedName name="PriceCp3" localSheetId="3">#REF!</definedName>
    <definedName name="PriceCp3" localSheetId="4">#REF!</definedName>
    <definedName name="PriceCp3">#REF!</definedName>
    <definedName name="PriceCp5" localSheetId="3">#REF!</definedName>
    <definedName name="PriceCp5" localSheetId="4">#REF!</definedName>
    <definedName name="PriceCp5">#REF!</definedName>
    <definedName name="PriceCpu2" localSheetId="3">#REF!</definedName>
    <definedName name="PriceCpu2" localSheetId="4">#REF!</definedName>
    <definedName name="PriceCpu2">#REF!</definedName>
    <definedName name="PriceCpu4m" localSheetId="3">#REF!</definedName>
    <definedName name="PriceCpu4m" localSheetId="4">#REF!</definedName>
    <definedName name="PriceCpu4m">#REF!</definedName>
    <definedName name="PriceCpu6" localSheetId="3">#REF!</definedName>
    <definedName name="PriceCpu6" localSheetId="4">#REF!</definedName>
    <definedName name="PriceCpu6">#REF!</definedName>
    <definedName name="PriceCpuBd" localSheetId="3">#REF!</definedName>
    <definedName name="PriceCpuBd" localSheetId="4">#REF!</definedName>
    <definedName name="PriceCpuBd">#REF!</definedName>
    <definedName name="PriceCPUBs2" localSheetId="3">#REF!</definedName>
    <definedName name="PriceCPUBs2" localSheetId="4">#REF!</definedName>
    <definedName name="PriceCPUBs2">#REF!</definedName>
    <definedName name="PriceCpuPw" localSheetId="3">#REF!</definedName>
    <definedName name="PriceCpuPw" localSheetId="4">#REF!</definedName>
    <definedName name="PriceCpuPw">#REF!</definedName>
    <definedName name="PriceDp2" localSheetId="3">#REF!</definedName>
    <definedName name="PriceDp2" localSheetId="4">#REF!</definedName>
    <definedName name="PriceDp2">#REF!</definedName>
    <definedName name="PriceEmg" localSheetId="3">#REF!</definedName>
    <definedName name="PriceEmg" localSheetId="4">#REF!</definedName>
    <definedName name="PriceEmg">#REF!</definedName>
    <definedName name="PriceEnc" localSheetId="3">#REF!</definedName>
    <definedName name="PriceEnc" localSheetId="4">#REF!</definedName>
    <definedName name="PriceEnc">#REF!</definedName>
    <definedName name="PriceEncoder" localSheetId="3">#REF!</definedName>
    <definedName name="PriceEncoder" localSheetId="4">#REF!</definedName>
    <definedName name="PriceEncoder">#REF!</definedName>
    <definedName name="PriceEnd" localSheetId="3">#REF!</definedName>
    <definedName name="PriceEnd" localSheetId="4">#REF!</definedName>
    <definedName name="PriceEnd">#REF!</definedName>
    <definedName name="PriceES1" localSheetId="3">#REF!</definedName>
    <definedName name="PriceES1" localSheetId="4">#REF!</definedName>
    <definedName name="PriceES1">#REF!</definedName>
    <definedName name="PriceEth" localSheetId="3">#REF!</definedName>
    <definedName name="PriceEth" localSheetId="4">#REF!</definedName>
    <definedName name="PriceEth">#REF!</definedName>
    <definedName name="PriceF54" localSheetId="3">#REF!</definedName>
    <definedName name="PriceF54" localSheetId="4">#REF!</definedName>
    <definedName name="PriceF54">#REF!</definedName>
    <definedName name="PriceFCable1" localSheetId="3">#REF!</definedName>
    <definedName name="PriceFCable1" localSheetId="4">#REF!</definedName>
    <definedName name="PriceFCable1">#REF!</definedName>
    <definedName name="PriceFCable2" localSheetId="3">#REF!</definedName>
    <definedName name="PriceFCable2" localSheetId="4">#REF!</definedName>
    <definedName name="PriceFCable2">#REF!</definedName>
    <definedName name="PriceFCnct" localSheetId="3">#REF!</definedName>
    <definedName name="PriceFCnct" localSheetId="4">#REF!</definedName>
    <definedName name="PriceFCnct">#REF!</definedName>
    <definedName name="PriceFCnct2" localSheetId="3">#REF!</definedName>
    <definedName name="PriceFCnct2" localSheetId="4">#REF!</definedName>
    <definedName name="PriceFCnct2">#REF!</definedName>
    <definedName name="PriceFm2" localSheetId="3">#REF!</definedName>
    <definedName name="PriceFm2" localSheetId="4">#REF!</definedName>
    <definedName name="PriceFm2">#REF!</definedName>
    <definedName name="PriceFSV31" localSheetId="3">#REF!</definedName>
    <definedName name="PriceFSV31" localSheetId="4">#REF!</definedName>
    <definedName name="PriceFSV31">#REF!</definedName>
    <definedName name="PriceFTA30" localSheetId="3">#REF!</definedName>
    <definedName name="PriceFTA30" localSheetId="4">#REF!</definedName>
    <definedName name="PriceFTA30">#REF!</definedName>
    <definedName name="PriceFTnb8" localSheetId="3">#REF!</definedName>
    <definedName name="PriceFTnb8" localSheetId="4">#REF!</definedName>
    <definedName name="PriceFTnb8">#REF!</definedName>
    <definedName name="PriceFU38H" localSheetId="3">#REF!</definedName>
    <definedName name="PriceFU38H" localSheetId="4">#REF!</definedName>
    <definedName name="PriceFU38H">#REF!</definedName>
    <definedName name="PriceFU38S" localSheetId="3">#REF!</definedName>
    <definedName name="PriceFU38S" localSheetId="4">#REF!</definedName>
    <definedName name="PriceFU38S">#REF!</definedName>
    <definedName name="PriceFU87" localSheetId="3">#REF!</definedName>
    <definedName name="PriceFU87" localSheetId="4">#REF!</definedName>
    <definedName name="PriceFU87">#REF!</definedName>
    <definedName name="PriceFx301" localSheetId="3">#REF!</definedName>
    <definedName name="PriceFx301" localSheetId="4">#REF!</definedName>
    <definedName name="PriceFx301">#REF!</definedName>
    <definedName name="PriceG10" localSheetId="3">#REF!</definedName>
    <definedName name="PriceG10" localSheetId="4">#REF!</definedName>
    <definedName name="PriceG10">#REF!</definedName>
    <definedName name="PriceG10m4" localSheetId="3">#REF!</definedName>
    <definedName name="PriceG10m4" localSheetId="4">#REF!</definedName>
    <definedName name="PriceG10m4">#REF!</definedName>
    <definedName name="PriceG7" localSheetId="3">#REF!</definedName>
    <definedName name="PriceG7" localSheetId="4">#REF!</definedName>
    <definedName name="PriceG7">#REF!</definedName>
    <definedName name="PriceG7m2" localSheetId="3">#REF!</definedName>
    <definedName name="PriceG7m2" localSheetId="4">#REF!</definedName>
    <definedName name="PriceG7m2">#REF!</definedName>
    <definedName name="PriceG7m4" localSheetId="3">#REF!</definedName>
    <definedName name="PriceG7m4" localSheetId="4">#REF!</definedName>
    <definedName name="PriceG7m4">#REF!</definedName>
    <definedName name="PriceGOT_GT1585" localSheetId="3">#REF!</definedName>
    <definedName name="PriceGOT_GT1585" localSheetId="4">#REF!</definedName>
    <definedName name="PriceGOT_GT1585">#REF!</definedName>
    <definedName name="PriceGotE" localSheetId="3">#REF!</definedName>
    <definedName name="PriceGotE" localSheetId="4">#REF!</definedName>
    <definedName name="PriceGotE">#REF!</definedName>
    <definedName name="PriceHigh" localSheetId="3">#REF!</definedName>
    <definedName name="PriceHigh" localSheetId="4">#REF!</definedName>
    <definedName name="PriceHigh">#REF!</definedName>
    <definedName name="PriceHub" localSheetId="3">#REF!</definedName>
    <definedName name="PriceHub" localSheetId="4">#REF!</definedName>
    <definedName name="PriceHub">#REF!</definedName>
    <definedName name="PriceL31" localSheetId="3">#REF!</definedName>
    <definedName name="PriceL31" localSheetId="4">#REF!</definedName>
    <definedName name="PriceL31">#REF!</definedName>
    <definedName name="PriceL43" localSheetId="3">#REF!</definedName>
    <definedName name="PriceL43" localSheetId="4">#REF!</definedName>
    <definedName name="PriceL43">#REF!</definedName>
    <definedName name="PriceLCP" localSheetId="3">#REF!</definedName>
    <definedName name="PriceLCP" localSheetId="4">#REF!</definedName>
    <definedName name="PriceLCP">#REF!</definedName>
    <definedName name="PriceLftAmpP" localSheetId="3">#REF!</definedName>
    <definedName name="PriceLftAmpP" localSheetId="4">#REF!</definedName>
    <definedName name="PriceLftAmpP">#REF!</definedName>
    <definedName name="PriceLh10" localSheetId="3">#REF!</definedName>
    <definedName name="PriceLh10" localSheetId="4">#REF!</definedName>
    <definedName name="PriceLh10">#REF!</definedName>
    <definedName name="PriceLiftCable" localSheetId="3">#REF!</definedName>
    <definedName name="PriceLiftCable" localSheetId="4">#REF!</definedName>
    <definedName name="PriceLiftCable">#REF!</definedName>
    <definedName name="PriceLiftP" localSheetId="3">#REF!</definedName>
    <definedName name="PriceLiftP" localSheetId="4">#REF!</definedName>
    <definedName name="PriceLiftP">#REF!</definedName>
    <definedName name="PriceLiqu" localSheetId="3">#REF!</definedName>
    <definedName name="PriceLiqu" localSheetId="4">#REF!</definedName>
    <definedName name="PriceLiqu">#REF!</definedName>
    <definedName name="PriceLocalP" localSheetId="3">#REF!</definedName>
    <definedName name="PriceLocalP" localSheetId="4">#REF!</definedName>
    <definedName name="PriceLocalP">#REF!</definedName>
    <definedName name="PriceLop" localSheetId="3">#REF!</definedName>
    <definedName name="PriceLop" localSheetId="4">#REF!</definedName>
    <definedName name="PriceLop">#REF!</definedName>
    <definedName name="PriceM4" localSheetId="3">#REF!</definedName>
    <definedName name="PriceM4" localSheetId="4">#REF!</definedName>
    <definedName name="PriceM4">#REF!</definedName>
    <definedName name="PriceMainP" localSheetId="3">#REF!</definedName>
    <definedName name="PriceMainP" localSheetId="4">#REF!</definedName>
    <definedName name="PriceMainP">#REF!</definedName>
    <definedName name="PriceMap" localSheetId="3">#REF!</definedName>
    <definedName name="PriceMap" localSheetId="4">#REF!</definedName>
    <definedName name="PriceMap">#REF!</definedName>
    <definedName name="PriceMCable" localSheetId="3">#REF!</definedName>
    <definedName name="PriceMCable" localSheetId="4">#REF!</definedName>
    <definedName name="PriceMCable">#REF!</definedName>
    <definedName name="PriceMdl" localSheetId="3">#REF!</definedName>
    <definedName name="PriceMdl" localSheetId="4">#REF!</definedName>
    <definedName name="PriceMdl">#REF!</definedName>
    <definedName name="PriceMel" localSheetId="3">#REF!</definedName>
    <definedName name="PriceMel" localSheetId="4">#REF!</definedName>
    <definedName name="PriceMel">#REF!</definedName>
    <definedName name="PriceMemory4M" localSheetId="3">#REF!</definedName>
    <definedName name="PriceMemory4M" localSheetId="4">#REF!</definedName>
    <definedName name="PriceMemory4M">#REF!</definedName>
    <definedName name="PriceMop" localSheetId="3">#REF!</definedName>
    <definedName name="PriceMop" localSheetId="4">#REF!</definedName>
    <definedName name="PriceMop">#REF!</definedName>
    <definedName name="PriceNA40" localSheetId="3">#REF!</definedName>
    <definedName name="PriceNA40" localSheetId="4">#REF!</definedName>
    <definedName name="PriceNA40">#REF!</definedName>
    <definedName name="PriceNf10" localSheetId="3">#REF!</definedName>
    <definedName name="PriceNf10" localSheetId="4">#REF!</definedName>
    <definedName name="PriceNf10">#REF!</definedName>
    <definedName name="PriceNf60" localSheetId="3">#REF!</definedName>
    <definedName name="PriceNf60" localSheetId="4">#REF!</definedName>
    <definedName name="PriceNf60">#REF!</definedName>
    <definedName name="PriceNfb30" localSheetId="3">#REF!</definedName>
    <definedName name="PriceNfb30" localSheetId="4">#REF!</definedName>
    <definedName name="PriceNfb30">#REF!</definedName>
    <definedName name="PriceNfb50" localSheetId="3">#REF!</definedName>
    <definedName name="PriceNfb50" localSheetId="4">#REF!</definedName>
    <definedName name="PriceNfb50">#REF!</definedName>
    <definedName name="PriceNfb60" localSheetId="3">#REF!</definedName>
    <definedName name="PriceNfb60" localSheetId="4">#REF!</definedName>
    <definedName name="PriceNfb60">#REF!</definedName>
    <definedName name="PricePb30g" localSheetId="3">#REF!</definedName>
    <definedName name="PricePb30g" localSheetId="4">#REF!</definedName>
    <definedName name="PricePb30g">#REF!</definedName>
    <definedName name="PricePb30r" localSheetId="3">#REF!</definedName>
    <definedName name="PricePb30r" localSheetId="4">#REF!</definedName>
    <definedName name="PricePb30r">#REF!</definedName>
    <definedName name="PricePower" localSheetId="3">#REF!</definedName>
    <definedName name="PricePower" localSheetId="4">#REF!</definedName>
    <definedName name="PricePower">#REF!</definedName>
    <definedName name="PricePwrOm1" localSheetId="3">#REF!</definedName>
    <definedName name="PricePwrOm1" localSheetId="4">#REF!</definedName>
    <definedName name="PricePwrOm1">#REF!</definedName>
    <definedName name="PricePwrOm2" localSheetId="3">#REF!</definedName>
    <definedName name="PricePwrOm2" localSheetId="4">#REF!</definedName>
    <definedName name="PricePwrOm2">#REF!</definedName>
    <definedName name="PricePwrOm3" localSheetId="3">#REF!</definedName>
    <definedName name="PricePwrOm3" localSheetId="4">#REF!</definedName>
    <definedName name="PricePwrOm3">#REF!</definedName>
    <definedName name="PricePZ_M11" localSheetId="3">#REF!</definedName>
    <definedName name="PricePZ_M11" localSheetId="4">#REF!</definedName>
    <definedName name="PricePZ_M11">#REF!</definedName>
    <definedName name="PricePz2" localSheetId="3">#REF!</definedName>
    <definedName name="PricePz2" localSheetId="4">#REF!</definedName>
    <definedName name="PricePz2">#REF!</definedName>
    <definedName name="PricePZ2_42" localSheetId="3">#REF!</definedName>
    <definedName name="PricePZ2_42" localSheetId="4">#REF!</definedName>
    <definedName name="PricePZ2_42">#REF!</definedName>
    <definedName name="PricePZM31" localSheetId="3">#REF!</definedName>
    <definedName name="PricePZM31" localSheetId="4">#REF!</definedName>
    <definedName name="PricePZM31">#REF!</definedName>
    <definedName name="PriceR54" localSheetId="3">#REF!</definedName>
    <definedName name="PriceR54" localSheetId="4">#REF!</definedName>
    <definedName name="PriceR54">#REF!</definedName>
    <definedName name="PriceRes1" localSheetId="3">#REF!</definedName>
    <definedName name="PriceRes1" localSheetId="4">#REF!</definedName>
    <definedName name="PriceRes1">#REF!</definedName>
    <definedName name="PriceRs232" localSheetId="3">#REF!</definedName>
    <definedName name="PriceRs232" localSheetId="4">#REF!</definedName>
    <definedName name="PriceRs232">#REF!</definedName>
    <definedName name="PriceRTB" localSheetId="3">#REF!</definedName>
    <definedName name="PriceRTB" localSheetId="4">#REF!</definedName>
    <definedName name="PriceRTB">#REF!</definedName>
    <definedName name="PriceSamwon16T" localSheetId="3">#REF!</definedName>
    <definedName name="PriceSamwon16T" localSheetId="4">#REF!</definedName>
    <definedName name="PriceSamwon16T">#REF!</definedName>
    <definedName name="PriceSamwonIOC" localSheetId="3">#REF!</definedName>
    <definedName name="PriceSamwonIOC" localSheetId="4">#REF!</definedName>
    <definedName name="PriceSamwonIOC">#REF!</definedName>
    <definedName name="PriceSBox" localSheetId="3">#REF!</definedName>
    <definedName name="PriceSBox" localSheetId="4">#REF!</definedName>
    <definedName name="PriceSBox">#REF!</definedName>
    <definedName name="PriceSel30" localSheetId="3">#REF!</definedName>
    <definedName name="PriceSel30" localSheetId="4">#REF!</definedName>
    <definedName name="PriceSel30">#REF!</definedName>
    <definedName name="PriceSmps" localSheetId="3">#REF!</definedName>
    <definedName name="PriceSmps" localSheetId="4">#REF!</definedName>
    <definedName name="PriceSmps">#REF!</definedName>
    <definedName name="PriceSmps10" localSheetId="3">#REF!</definedName>
    <definedName name="PriceSmps10" localSheetId="4">#REF!</definedName>
    <definedName name="PriceSmps10">#REF!</definedName>
    <definedName name="PriceSmps5" localSheetId="3">#REF!</definedName>
    <definedName name="PriceSmps5" localSheetId="4">#REF!</definedName>
    <definedName name="PriceSmps5">#REF!</definedName>
    <definedName name="PriceSpiralC" localSheetId="3">#REF!</definedName>
    <definedName name="PriceSpiralC" localSheetId="4">#REF!</definedName>
    <definedName name="PriceSpiralC">#REF!</definedName>
    <definedName name="PriceSSC" localSheetId="3">#REF!</definedName>
    <definedName name="PriceSSC" localSheetId="4">#REF!</definedName>
    <definedName name="PriceSSC">#REF!</definedName>
    <definedName name="PriceStp" localSheetId="3">#REF!</definedName>
    <definedName name="PriceStp" localSheetId="4">#REF!</definedName>
    <definedName name="PriceStp">#REF!</definedName>
    <definedName name="PriceSvo1" localSheetId="3">#REF!</definedName>
    <definedName name="PriceSvo1" localSheetId="4">#REF!</definedName>
    <definedName name="PriceSvo1">#REF!</definedName>
    <definedName name="PriceSvo2" localSheetId="3">#REF!</definedName>
    <definedName name="PriceSvo2" localSheetId="4">#REF!</definedName>
    <definedName name="PriceSvo2">#REF!</definedName>
    <definedName name="PriceSvo3" localSheetId="3">#REF!</definedName>
    <definedName name="PriceSvo3" localSheetId="4">#REF!</definedName>
    <definedName name="PriceSvo3">#REF!</definedName>
    <definedName name="PriceSvr_11KB" localSheetId="3">#REF!</definedName>
    <definedName name="PriceSvr_11KB" localSheetId="4">#REF!</definedName>
    <definedName name="PriceSvr_11KB">#REF!</definedName>
    <definedName name="PriceSX671" localSheetId="3">#REF!</definedName>
    <definedName name="PriceSX671" localSheetId="4">#REF!</definedName>
    <definedName name="PriceSX671">#REF!</definedName>
    <definedName name="PriceT54" localSheetId="3">#REF!</definedName>
    <definedName name="PriceT54" localSheetId="4">#REF!</definedName>
    <definedName name="PriceT54">#REF!</definedName>
    <definedName name="PriceTBox" localSheetId="3">#REF!</definedName>
    <definedName name="PriceTBox" localSheetId="4">#REF!</definedName>
    <definedName name="PriceTBox">#REF!</definedName>
    <definedName name="PriceTl" localSheetId="3">#REF!</definedName>
    <definedName name="PriceTl" localSheetId="4">#REF!</definedName>
    <definedName name="PriceTl">#REF!</definedName>
    <definedName name="PriceTL_N5ME1" localSheetId="3">#REF!</definedName>
    <definedName name="PriceTL_N5ME1" localSheetId="4">#REF!</definedName>
    <definedName name="PriceTL_N5ME1">#REF!</definedName>
    <definedName name="PriceUnitP" localSheetId="3">#REF!</definedName>
    <definedName name="PriceUnitP" localSheetId="4">#REF!</definedName>
    <definedName name="PriceUnitP">#REF!</definedName>
    <definedName name="PriceUtp" localSheetId="3">#REF!</definedName>
    <definedName name="PriceUtp" localSheetId="4">#REF!</definedName>
    <definedName name="PriceUtp">#REF!</definedName>
    <definedName name="PriceV7DT20P4" localSheetId="3">#REF!</definedName>
    <definedName name="PriceV7DT20P4" localSheetId="4">#REF!</definedName>
    <definedName name="PriceV7DT20P4">#REF!</definedName>
    <definedName name="PriceVac_Keyence" localSheetId="3">#REF!</definedName>
    <definedName name="PriceVac_Keyence" localSheetId="4">#REF!</definedName>
    <definedName name="PriceVac_Keyence">#REF!</definedName>
    <definedName name="Price외주_LOCAL인건" localSheetId="3">#REF!</definedName>
    <definedName name="Price외주_LOCAL인건" localSheetId="4">#REF!</definedName>
    <definedName name="Price외주_LOCAL인건">#REF!</definedName>
    <definedName name="Price외주_P제작인건" localSheetId="3">#REF!</definedName>
    <definedName name="Price외주_P제작인건" localSheetId="4">#REF!</definedName>
    <definedName name="Price외주_P제작인건">#REF!</definedName>
    <definedName name="Price외주_설치인건" localSheetId="3">#REF!</definedName>
    <definedName name="Price외주_설치인건" localSheetId="4">#REF!</definedName>
    <definedName name="Price외주_설치인건">#REF!</definedName>
    <definedName name="Price외주인건비" localSheetId="3">#REF!</definedName>
    <definedName name="Price외주인건비" localSheetId="4">#REF!</definedName>
    <definedName name="Price외주인건비">#REF!</definedName>
    <definedName name="_xlnm.Print_Area" localSheetId="2">'2. 위험성평가 조직도'!$A$1:$N$18</definedName>
    <definedName name="_xlnm.Print_Area" localSheetId="3">'3. 전체공사일정표.'!$A$1:$HN$17</definedName>
    <definedName name="_xlnm.Print_Area" localSheetId="4">#REF!</definedName>
    <definedName name="_xlnm.Print_Area" localSheetId="0">표지!$A$1:$N$24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 localSheetId="3">#REF!</definedName>
    <definedName name="PRINT_AREA_MI1" localSheetId="4">#REF!</definedName>
    <definedName name="PRINT_AREA_MI1">#REF!</definedName>
    <definedName name="Print_Area1" localSheetId="3">#REF!</definedName>
    <definedName name="Print_Area1" localSheetId="4">#REF!</definedName>
    <definedName name="Print_Area1">#REF!</definedName>
    <definedName name="PRINT_TITLE" localSheetId="3">#REF!</definedName>
    <definedName name="PRINT_TITLE" localSheetId="4">#REF!</definedName>
    <definedName name="PRINT_TITLE">#REF!</definedName>
    <definedName name="_xlnm.Print_Titles" localSheetId="4">#REF!</definedName>
    <definedName name="_xlnm.Print_Titles">#REF!</definedName>
    <definedName name="PRINT_TITLES_MI" localSheetId="3">#REF!</definedName>
    <definedName name="PRINT_TITLES_MI" localSheetId="4">#REF!</definedName>
    <definedName name="PRINT_TITLES_MI">#REF!</definedName>
    <definedName name="PU">#N/A</definedName>
    <definedName name="q" localSheetId="3">#REF!</definedName>
    <definedName name="q" localSheetId="4">#REF!</definedName>
    <definedName name="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">'3. 전체공사일정표.'!QQQ</definedName>
    <definedName name="QQQ">[0]!QQQ</definedName>
    <definedName name="QWER2F" localSheetId="3">#REF!</definedName>
    <definedName name="QWER2F" localSheetId="4">#REF!</definedName>
    <definedName name="QWER2F">#REF!</definedName>
    <definedName name="R_">#N/A</definedName>
    <definedName name="RACK_PR" localSheetId="3">#REF!</definedName>
    <definedName name="RACK_PR" localSheetId="4">#REF!</definedName>
    <definedName name="RACK_PR">#REF!</definedName>
    <definedName name="Range1" localSheetId="3">#REF!</definedName>
    <definedName name="Range1" localSheetId="4">#REF!</definedName>
    <definedName name="Range1">#REF!</definedName>
    <definedName name="range2" localSheetId="3">#REF!</definedName>
    <definedName name="range2" localSheetId="4">#REF!</definedName>
    <definedName name="range2">#REF!</definedName>
    <definedName name="RATE" localSheetId="3">#REF!</definedName>
    <definedName name="RATE" localSheetId="4">#REF!</definedName>
    <definedName name="RATE">#REF!</definedName>
    <definedName name="RBT_PR" localSheetId="3">#REF!</definedName>
    <definedName name="RBT_PR" localSheetId="4">#REF!</definedName>
    <definedName name="RBT_PR">#REF!</definedName>
    <definedName name="_xlnm.Recorder" localSheetId="3">#REF!</definedName>
    <definedName name="_xlnm.Recorder" localSheetId="4">#REF!</definedName>
    <definedName name="_xlnm.Recorder">#REF!</definedName>
    <definedName name="REM_PR" localSheetId="3">#REF!</definedName>
    <definedName name="REM_PR" localSheetId="4">#REF!</definedName>
    <definedName name="REM_PR">#REF!</definedName>
    <definedName name="REMOTE_32D" localSheetId="3">#REF!</definedName>
    <definedName name="REMOTE_32D" localSheetId="4">#REF!</definedName>
    <definedName name="REMOTE_32D">#REF!</definedName>
    <definedName name="REMOTE_32DT" localSheetId="3">#REF!</definedName>
    <definedName name="REMOTE_32DT" localSheetId="4">#REF!</definedName>
    <definedName name="REMOTE_32DT">#REF!</definedName>
    <definedName name="Reve2" localSheetId="3">#REF!</definedName>
    <definedName name="Reve2" localSheetId="4">#REF!</definedName>
    <definedName name="Reve2">#REF!</definedName>
    <definedName name="Reve3" localSheetId="3">#REF!</definedName>
    <definedName name="Reve3" localSheetId="4">#REF!</definedName>
    <definedName name="Reve3">#REF!</definedName>
    <definedName name="RGTSFD" localSheetId="3">#REF!</definedName>
    <definedName name="RGTSFD" localSheetId="4">#REF!</definedName>
    <definedName name="RGTSFD">#REF!</definedName>
    <definedName name="RR" localSheetId="3">#REF!</definedName>
    <definedName name="RR" localSheetId="4">#REF!</definedName>
    <definedName name="RR">#REF!</definedName>
    <definedName name="RS232_PR" localSheetId="3">#REF!</definedName>
    <definedName name="RS232_PR" localSheetId="4">#REF!</definedName>
    <definedName name="RS232_PR">#REF!</definedName>
    <definedName name="S" localSheetId="3">'3. 전체공사일정표.'!S</definedName>
    <definedName name="S">[0]!S</definedName>
    <definedName name="S_Flash" localSheetId="3">#REF!</definedName>
    <definedName name="S_Flash" localSheetId="4">#REF!</definedName>
    <definedName name="S_Flash">#REF!</definedName>
    <definedName name="S_UNIT" localSheetId="3">#REF!</definedName>
    <definedName name="S_UNIT" localSheetId="4">#REF!</definedName>
    <definedName name="S_UNIT">#REF!</definedName>
    <definedName name="S1I" localSheetId="3">#REF!</definedName>
    <definedName name="S1I" localSheetId="4">#REF!</definedName>
    <definedName name="S1I">#REF!</definedName>
    <definedName name="S1I1" localSheetId="3">#REF!</definedName>
    <definedName name="S1I1" localSheetId="4">#REF!</definedName>
    <definedName name="S1I1">#REF!</definedName>
    <definedName name="S1O" localSheetId="3">#REF!</definedName>
    <definedName name="S1O" localSheetId="4">#REF!</definedName>
    <definedName name="S1O">#REF!</definedName>
    <definedName name="S1R" localSheetId="3">#REF!</definedName>
    <definedName name="S1R" localSheetId="4">#REF!</definedName>
    <definedName name="S1R">#REF!</definedName>
    <definedName name="S2O" localSheetId="3">#REF!</definedName>
    <definedName name="S2O" localSheetId="4">#REF!</definedName>
    <definedName name="S2O">#REF!</definedName>
    <definedName name="S2R" localSheetId="3">#REF!</definedName>
    <definedName name="S2R" localSheetId="4">#REF!</definedName>
    <definedName name="S2R">#REF!</definedName>
    <definedName name="S3I" localSheetId="3">#REF!</definedName>
    <definedName name="S3I" localSheetId="4">#REF!</definedName>
    <definedName name="S3I">#REF!</definedName>
    <definedName name="S3I1" localSheetId="3">#REF!</definedName>
    <definedName name="S3I1" localSheetId="4">#REF!</definedName>
    <definedName name="S3I1">#REF!</definedName>
    <definedName name="S3I2" localSheetId="3">#REF!</definedName>
    <definedName name="S3I2" localSheetId="4">#REF!</definedName>
    <definedName name="S3I2">#REF!</definedName>
    <definedName name="S3I3" localSheetId="3">#REF!</definedName>
    <definedName name="S3I3" localSheetId="4">#REF!</definedName>
    <definedName name="S3I3">#REF!</definedName>
    <definedName name="S3O" localSheetId="3">#REF!</definedName>
    <definedName name="S3O" localSheetId="4">#REF!</definedName>
    <definedName name="S3O">#REF!</definedName>
    <definedName name="S3O2" localSheetId="3">#REF!</definedName>
    <definedName name="S3O2" localSheetId="4">#REF!</definedName>
    <definedName name="S3O2">#REF!</definedName>
    <definedName name="S3R" localSheetId="3">#REF!</definedName>
    <definedName name="S3R" localSheetId="4">#REF!</definedName>
    <definedName name="S3R">#REF!</definedName>
    <definedName name="S4I1" localSheetId="3">#REF!</definedName>
    <definedName name="S4I1" localSheetId="4">#REF!</definedName>
    <definedName name="S4I1">#REF!</definedName>
    <definedName name="S4R" localSheetId="3">#REF!</definedName>
    <definedName name="S4R" localSheetId="4">#REF!</definedName>
    <definedName name="S4R">#REF!</definedName>
    <definedName name="S5I1" localSheetId="3">#REF!</definedName>
    <definedName name="S5I1" localSheetId="4">#REF!</definedName>
    <definedName name="S5I1">#REF!</definedName>
    <definedName name="S5I2" localSheetId="3">#REF!</definedName>
    <definedName name="S5I2" localSheetId="4">#REF!</definedName>
    <definedName name="S5I2">#REF!</definedName>
    <definedName name="S5O" localSheetId="3">#REF!</definedName>
    <definedName name="S5O" localSheetId="4">#REF!</definedName>
    <definedName name="S5O">#REF!</definedName>
    <definedName name="S5R" localSheetId="3">#REF!</definedName>
    <definedName name="S5R" localSheetId="4">#REF!</definedName>
    <definedName name="S5R">#REF!</definedName>
    <definedName name="S5Z139" localSheetId="3">#REF!</definedName>
    <definedName name="S5Z139" localSheetId="4">#REF!</definedName>
    <definedName name="S5Z139">#REF!</definedName>
    <definedName name="SB200A" localSheetId="3">#REF!</definedName>
    <definedName name="SB200A" localSheetId="4">#REF!</definedName>
    <definedName name="SB200A">#REF!</definedName>
    <definedName name="SBox_PR" localSheetId="3">#REF!</definedName>
    <definedName name="SBox_PR" localSheetId="4">#REF!</definedName>
    <definedName name="SBox_PR">#REF!</definedName>
    <definedName name="SCEN_IN" localSheetId="3">#REF!</definedName>
    <definedName name="SCEN_IN" localSheetId="4">#REF!</definedName>
    <definedName name="SCEN_IN">#REF!</definedName>
    <definedName name="SCEN_OUT" localSheetId="3">#REF!</definedName>
    <definedName name="SCEN_OUT" localSheetId="4">#REF!</definedName>
    <definedName name="SCEN_OUT">#REF!</definedName>
    <definedName name="SCEN_PR" localSheetId="3">#REF!</definedName>
    <definedName name="SCEN_PR" localSheetId="4">#REF!</definedName>
    <definedName name="SCEN_PR">#REF!</definedName>
    <definedName name="schedule" localSheetId="3">#REF!</definedName>
    <definedName name="schedule" localSheetId="4">#REF!</definedName>
    <definedName name="schedule">#REF!</definedName>
    <definedName name="Schriftfeld" localSheetId="3">#REF!</definedName>
    <definedName name="Schriftfeld" localSheetId="4">#REF!</definedName>
    <definedName name="Schriftfeld">#REF!</definedName>
    <definedName name="sdd" localSheetId="3">#REF!</definedName>
    <definedName name="sdd" localSheetId="4">#REF!</definedName>
    <definedName name="sdd">#REF!</definedName>
    <definedName name="SDFJDJF" localSheetId="3">'3. 전체공사일정표.'!SDFJDJF</definedName>
    <definedName name="SDFJDJF">[0]!SDFJDJF</definedName>
    <definedName name="sfa_hvac_개별_List" localSheetId="3">#REF!</definedName>
    <definedName name="sfa_hvac_개별_List" localSheetId="4">#REF!</definedName>
    <definedName name="sfa_hvac_개별_List">#REF!</definedName>
    <definedName name="SHELF" localSheetId="3">#REF!</definedName>
    <definedName name="SHELF" localSheetId="4">#REF!</definedName>
    <definedName name="SHELF">#REF!</definedName>
    <definedName name="Shuttle_Pr" localSheetId="3">#REF!</definedName>
    <definedName name="Shuttle_Pr" localSheetId="4">#REF!</definedName>
    <definedName name="Shuttle_Pr">#REF!</definedName>
    <definedName name="SN">#N/A</definedName>
    <definedName name="SORT" localSheetId="3">#REF!</definedName>
    <definedName name="SORT" localSheetId="4">#REF!</definedName>
    <definedName name="SORT">#REF!</definedName>
    <definedName name="SOTER_FOSB" localSheetId="3">#REF!</definedName>
    <definedName name="SOTER_FOSB" localSheetId="4">#REF!</definedName>
    <definedName name="SOTER_FOSB">#REF!</definedName>
    <definedName name="SS" localSheetId="3">#REF!</definedName>
    <definedName name="SS" localSheetId="4">#REF!</definedName>
    <definedName name="SS">#REF!</definedName>
    <definedName name="sss" localSheetId="3">'3. 전체공사일정표.'!sss</definedName>
    <definedName name="sss">[0]!sss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'3. 전체공사일정표.'!SSSS</definedName>
    <definedName name="SSSS">[0]!SSSS</definedName>
    <definedName name="ST_IN" localSheetId="3">#REF!</definedName>
    <definedName name="ST_IN" localSheetId="4">#REF!</definedName>
    <definedName name="ST_IN">#REF!</definedName>
    <definedName name="ST_OUT" localSheetId="3">#REF!</definedName>
    <definedName name="ST_OUT" localSheetId="4">#REF!</definedName>
    <definedName name="ST_OUT">#REF!</definedName>
    <definedName name="ST_PR" localSheetId="3">#REF!</definedName>
    <definedName name="ST_PR" localSheetId="4">#REF!</definedName>
    <definedName name="ST_PR">#REF!</definedName>
    <definedName name="Start" localSheetId="3">#REF!</definedName>
    <definedName name="Start" localSheetId="4">#REF!</definedName>
    <definedName name="Start">#REF!</definedName>
    <definedName name="starts_hr" localSheetId="3">#REF!</definedName>
    <definedName name="starts_hr" localSheetId="4">#REF!</definedName>
    <definedName name="starts_hr">#REF!</definedName>
    <definedName name="starts_mo" localSheetId="3">#REF!</definedName>
    <definedName name="starts_mo" localSheetId="4">#REF!</definedName>
    <definedName name="starts_mo">#REF!</definedName>
    <definedName name="STB_RFID" localSheetId="3">#REF!</definedName>
    <definedName name="STB_RFID" localSheetId="4">#REF!</definedName>
    <definedName name="STB_RFID">#REF!</definedName>
    <definedName name="STL" localSheetId="3">#REF!</definedName>
    <definedName name="STL" localSheetId="4">#REF!</definedName>
    <definedName name="STL">#REF!</definedName>
    <definedName name="STL_CAR" localSheetId="3">#REF!</definedName>
    <definedName name="STL_CAR" localSheetId="4">#REF!</definedName>
    <definedName name="STL_CAR">#REF!</definedName>
    <definedName name="SUCTION" localSheetId="3">#REF!</definedName>
    <definedName name="SUCTION" localSheetId="4">#REF!</definedName>
    <definedName name="SUCTION">#REF!</definedName>
    <definedName name="Summary" localSheetId="3">#REF!</definedName>
    <definedName name="Summary" localSheetId="4">#REF!</definedName>
    <definedName name="Summary">#REF!</definedName>
    <definedName name="SW_IN" localSheetId="3">#REF!</definedName>
    <definedName name="SW_IN" localSheetId="4">#REF!</definedName>
    <definedName name="SW_IN">#REF!</definedName>
    <definedName name="SW_OUT" localSheetId="3">#REF!</definedName>
    <definedName name="SW_OUT" localSheetId="4">#REF!</definedName>
    <definedName name="SW_OUT">#REF!</definedName>
    <definedName name="SW_PR" localSheetId="3">#REF!</definedName>
    <definedName name="SW_PR" localSheetId="4">#REF!</definedName>
    <definedName name="SW_PR">#REF!</definedName>
    <definedName name="T1_0" localSheetId="3">#REF!</definedName>
    <definedName name="T1_0" localSheetId="4">#REF!</definedName>
    <definedName name="T1_0">#REF!</definedName>
    <definedName name="T3_0" localSheetId="3">#REF!</definedName>
    <definedName name="T3_0" localSheetId="4">#REF!</definedName>
    <definedName name="T3_0">#REF!</definedName>
    <definedName name="T3_1" localSheetId="3">#REF!</definedName>
    <definedName name="T3_1" localSheetId="4">#REF!</definedName>
    <definedName name="T3_1">#REF!</definedName>
    <definedName name="T3_2" localSheetId="3">#REF!</definedName>
    <definedName name="T3_2" localSheetId="4">#REF!</definedName>
    <definedName name="T3_2">#REF!</definedName>
    <definedName name="T3_3" localSheetId="3">#REF!</definedName>
    <definedName name="T3_3" localSheetId="4">#REF!</definedName>
    <definedName name="T3_3">#REF!</definedName>
    <definedName name="T3_4" localSheetId="3">#REF!</definedName>
    <definedName name="T3_4" localSheetId="4">#REF!</definedName>
    <definedName name="T3_4">#REF!</definedName>
    <definedName name="T4_0" localSheetId="3">#REF!</definedName>
    <definedName name="T4_0" localSheetId="4">#REF!</definedName>
    <definedName name="T4_0">#REF!</definedName>
    <definedName name="T4_1" localSheetId="3">#REF!</definedName>
    <definedName name="T4_1" localSheetId="4">#REF!</definedName>
    <definedName name="T4_1">#REF!</definedName>
    <definedName name="T4_2" localSheetId="3">#REF!</definedName>
    <definedName name="T4_2" localSheetId="4">#REF!</definedName>
    <definedName name="T4_2">#REF!</definedName>
    <definedName name="T4_3" localSheetId="3">#REF!</definedName>
    <definedName name="T4_3" localSheetId="4">#REF!</definedName>
    <definedName name="T4_3">#REF!</definedName>
    <definedName name="T4_4" localSheetId="3">#REF!</definedName>
    <definedName name="T4_4" localSheetId="4">#REF!</definedName>
    <definedName name="T4_4">#REF!</definedName>
    <definedName name="T4_5" localSheetId="3">#REF!</definedName>
    <definedName name="T4_5" localSheetId="4">#REF!</definedName>
    <definedName name="T4_5">#REF!</definedName>
    <definedName name="T5_0" localSheetId="3">#REF!</definedName>
    <definedName name="T5_0" localSheetId="4">#REF!</definedName>
    <definedName name="T5_0">#REF!</definedName>
    <definedName name="T5_1" localSheetId="3">#REF!</definedName>
    <definedName name="T5_1" localSheetId="4">#REF!</definedName>
    <definedName name="T5_1">#REF!</definedName>
    <definedName name="T5_2" localSheetId="3">#REF!</definedName>
    <definedName name="T5_2" localSheetId="4">#REF!</definedName>
    <definedName name="T5_2">#REF!</definedName>
    <definedName name="T5_3" localSheetId="3">#REF!</definedName>
    <definedName name="T5_3" localSheetId="4">#REF!</definedName>
    <definedName name="T5_3">#REF!</definedName>
    <definedName name="T5_4" localSheetId="3">#REF!</definedName>
    <definedName name="T5_4" localSheetId="4">#REF!</definedName>
    <definedName name="T5_4">#REF!</definedName>
    <definedName name="T6_0" localSheetId="3">#REF!</definedName>
    <definedName name="T6_0" localSheetId="4">#REF!</definedName>
    <definedName name="T6_0">#REF!</definedName>
    <definedName name="T6_1" localSheetId="3">#REF!</definedName>
    <definedName name="T6_1" localSheetId="4">#REF!</definedName>
    <definedName name="T6_1">#REF!</definedName>
    <definedName name="T6_2" localSheetId="3">#REF!</definedName>
    <definedName name="T6_2" localSheetId="4">#REF!</definedName>
    <definedName name="T6_2">#REF!</definedName>
    <definedName name="T6_3" localSheetId="3">#REF!</definedName>
    <definedName name="T6_3" localSheetId="4">#REF!</definedName>
    <definedName name="T6_3">#REF!</definedName>
    <definedName name="TableName">"Dummy"</definedName>
    <definedName name="TAIL" localSheetId="3">#REF!</definedName>
    <definedName name="TAIL" localSheetId="4">#REF!</definedName>
    <definedName name="TAIL">#REF!</definedName>
    <definedName name="TEMPER_PR" localSheetId="3">#REF!</definedName>
    <definedName name="TEMPER_PR" localSheetId="4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N_" localSheetId="3">#REF!</definedName>
    <definedName name="TN_" localSheetId="4">#REF!</definedName>
    <definedName name="TN_">#REF!</definedName>
    <definedName name="TN_FOSB" localSheetId="3">#REF!</definedName>
    <definedName name="TN_FOSB" localSheetId="4">#REF!</definedName>
    <definedName name="TN_FOSB">#REF!</definedName>
    <definedName name="TNSH_" localSheetId="3">#REF!</definedName>
    <definedName name="TNSH_" localSheetId="4">#REF!</definedName>
    <definedName name="TNSH_">#REF!</definedName>
    <definedName name="TNSH_FOSB" localSheetId="3">#REF!</definedName>
    <definedName name="TNSH_FOSB" localSheetId="4">#REF!</definedName>
    <definedName name="TNSH_FOSB">#REF!</definedName>
    <definedName name="Tool_Depreciation_yrs" localSheetId="3">#REF!</definedName>
    <definedName name="Tool_Depreciation_yrs" localSheetId="4">#REF!</definedName>
    <definedName name="Tool_Depreciation_yrs">#REF!</definedName>
    <definedName name="TR_SYS" localSheetId="3">#REF!</definedName>
    <definedName name="TR_SYS" localSheetId="4">#REF!</definedName>
    <definedName name="TR_SYS">#REF!</definedName>
    <definedName name="TRAVERSER_PR" localSheetId="3">#REF!</definedName>
    <definedName name="TRAVERSER_PR" localSheetId="4">#REF!</definedName>
    <definedName name="TRAVERSER_PR">#REF!</definedName>
    <definedName name="TURN_PR3" localSheetId="3">#REF!</definedName>
    <definedName name="TURN_PR3" localSheetId="4">#REF!</definedName>
    <definedName name="TURN_PR3">#REF!</definedName>
    <definedName name="TURN1_IN" localSheetId="3">#REF!</definedName>
    <definedName name="TURN1_IN" localSheetId="4">#REF!</definedName>
    <definedName name="TURN1_IN">#REF!</definedName>
    <definedName name="TURN1_OUT" localSheetId="3">#REF!</definedName>
    <definedName name="TURN1_OUT" localSheetId="4">#REF!</definedName>
    <definedName name="TURN1_OUT">#REF!</definedName>
    <definedName name="TURN1_PR" localSheetId="3">#REF!</definedName>
    <definedName name="TURN1_PR" localSheetId="4">#REF!</definedName>
    <definedName name="TURN1_PR">#REF!</definedName>
    <definedName name="TURN2_IN" localSheetId="3">#REF!</definedName>
    <definedName name="TURN2_IN" localSheetId="4">#REF!</definedName>
    <definedName name="TURN2_IN">#REF!</definedName>
    <definedName name="TURN2_OUT" localSheetId="3">#REF!</definedName>
    <definedName name="TURN2_OUT" localSheetId="4">#REF!</definedName>
    <definedName name="TURN2_OUT">#REF!</definedName>
    <definedName name="TURN2_PR" localSheetId="3">#REF!</definedName>
    <definedName name="TURN2_PR" localSheetId="4">#REF!</definedName>
    <definedName name="TURN2_PR">#REF!</definedName>
    <definedName name="TYPE">#N/A</definedName>
    <definedName name="UNIT">#N/A</definedName>
    <definedName name="UPDN_IN" localSheetId="3">#REF!</definedName>
    <definedName name="UPDN_IN" localSheetId="4">#REF!</definedName>
    <definedName name="UPDN_IN">#REF!</definedName>
    <definedName name="UPDN_OUT" localSheetId="3">#REF!</definedName>
    <definedName name="UPDN_OUT" localSheetId="4">#REF!</definedName>
    <definedName name="UPDN_OUT">#REF!</definedName>
    <definedName name="UPDN_PR" localSheetId="3">#REF!</definedName>
    <definedName name="UPDN_PR" localSheetId="4">#REF!</definedName>
    <definedName name="UPDN_PR">#REF!</definedName>
    <definedName name="uuuuu">#N/A</definedName>
    <definedName name="VCR_BOX" localSheetId="3">#REF!</definedName>
    <definedName name="VCR_BOX" localSheetId="4">#REF!</definedName>
    <definedName name="VCR_BOX">#REF!</definedName>
    <definedName name="VoIP" localSheetId="3" hidden="1">{"'사직서'!$A$1:$H$9"}</definedName>
    <definedName name="VoIP" hidden="1">{"'사직서'!$A$1:$H$9"}</definedName>
    <definedName name="W" localSheetId="3">#REF!</definedName>
    <definedName name="W" localSheetId="4">#REF!</definedName>
    <definedName name="W">#REF!</definedName>
    <definedName name="WACC" localSheetId="3">#REF!</definedName>
    <definedName name="WACC" localSheetId="4">#REF!</definedName>
    <definedName name="WACC">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>#REF!</definedName>
    <definedName name="WS">#REF!</definedName>
    <definedName name="WSWS" localSheetId="3">'3. 전체공사일정표.'!WSWS</definedName>
    <definedName name="WSWS">[0]!WSWS</definedName>
    <definedName name="www" localSheetId="3">#REF!</definedName>
    <definedName name="www" localSheetId="4">#REF!</definedName>
    <definedName name="www">#REF!</definedName>
    <definedName name="x">#N/A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yen" localSheetId="3">#REF!</definedName>
    <definedName name="yen" localSheetId="4">#REF!</definedName>
    <definedName name="yen">#REF!</definedName>
    <definedName name="yenperd" localSheetId="3">#REF!</definedName>
    <definedName name="yenperd" localSheetId="4">#REF!</definedName>
    <definedName name="yenperd">#REF!</definedName>
    <definedName name="YN" localSheetId="3">#REF!</definedName>
    <definedName name="YN" localSheetId="4">#REF!</definedName>
    <definedName name="YN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 localSheetId="4">#REF!</definedName>
    <definedName name="가">#REF!</definedName>
    <definedName name="가중평균" localSheetId="3">#REF!</definedName>
    <definedName name="가중평균" localSheetId="4">#REF!</definedName>
    <definedName name="가중평균">#REF!</definedName>
    <definedName name="가중평균자본비용" localSheetId="3">#REF!</definedName>
    <definedName name="가중평균자본비용" localSheetId="4">#REF!</definedName>
    <definedName name="가중평균자본비용">#REF!</definedName>
    <definedName name="간지RBT" localSheetId="3">#REF!</definedName>
    <definedName name="간지RBT" localSheetId="4">#REF!</definedName>
    <definedName name="간지RBT">#REF!</definedName>
    <definedName name="감가상각비" localSheetId="3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hidden="1">{"'사직서'!$A$1:$H$9"}</definedName>
    <definedName name="개발11">#N/A</definedName>
    <definedName name="건설기간중_이자율" localSheetId="3">#REF!</definedName>
    <definedName name="건설기간중_이자율" localSheetId="4">#REF!</definedName>
    <definedName name="건설기간중_이자율">#REF!</definedName>
    <definedName name="건설기간중_이자율_타인" localSheetId="3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 localSheetId="4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 localSheetId="4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 localSheetId="4">#REF!</definedName>
    <definedName name="경영">#REF!</definedName>
    <definedName name="계정과목" localSheetId="3">#REF!</definedName>
    <definedName name="계정과목" localSheetId="4">#REF!</definedName>
    <definedName name="계정과목">#REF!</definedName>
    <definedName name="계정코드" localSheetId="3">#REF!</definedName>
    <definedName name="계정코드" localSheetId="4">#REF!</definedName>
    <definedName name="계정코드">#REF!</definedName>
    <definedName name="계획" localSheetId="3">#REF!</definedName>
    <definedName name="계획" localSheetId="4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정분류" localSheetId="3">#REF!</definedName>
    <definedName name="공정분류" localSheetId="4">#REF!</definedName>
    <definedName name="공정분류">#REF!</definedName>
    <definedName name="공정전략" localSheetId="3">#REF!</definedName>
    <definedName name="공정전략" localSheetId="4">#REF!</definedName>
    <definedName name="공정전략">#REF!</definedName>
    <definedName name="과목별증가율" localSheetId="3">#REF!</definedName>
    <definedName name="과목별증가율" localSheetId="4">#REF!</definedName>
    <definedName name="과목별증가율">#REF!</definedName>
    <definedName name="관리비증가율" localSheetId="3">#REF!</definedName>
    <definedName name="관리비증가율" localSheetId="4">#REF!</definedName>
    <definedName name="관리비증가율">#REF!</definedName>
    <definedName name="구매담당자" localSheetId="3">#REF!</definedName>
    <definedName name="구매담당자" localSheetId="4">#REF!</definedName>
    <definedName name="구매담당자">#REF!</definedName>
    <definedName name="구분" localSheetId="3">#REF!</definedName>
    <definedName name="구분" localSheetId="4">#REF!</definedName>
    <definedName name="구분">#REF!</definedName>
    <definedName name="그시기" localSheetId="3">#REF!</definedName>
    <definedName name="그시기" localSheetId="4">#REF!</definedName>
    <definedName name="그시기">#REF!</definedName>
    <definedName name="그시기2" localSheetId="3">#REF!</definedName>
    <definedName name="그시기2" localSheetId="4">#REF!</definedName>
    <definedName name="그시기2">#REF!</definedName>
    <definedName name="기계적">참조자료!$B$57:$B$65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 localSheetId="3">#REF!</definedName>
    <definedName name="기술" localSheetId="4">#REF!</definedName>
    <definedName name="기술">#REF!</definedName>
    <definedName name="기준일" localSheetId="3">#REF!</definedName>
    <definedName name="기준일" localSheetId="4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호환2" localSheetId="3">#REF!</definedName>
    <definedName name="김호환2" localSheetId="4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ㄶ" localSheetId="3">'3. 전체공사일정표.'!ㄴㅇㄶ</definedName>
    <definedName name="ㄴㅇㄶ">[0]!ㄴㅇㄶ</definedName>
    <definedName name="남해새비료" localSheetId="3">#REF!</definedName>
    <definedName name="남해새비료" localSheetId="4">#REF!</definedName>
    <definedName name="남해새비료">#REF!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ㄷ44" localSheetId="3">#REF!</definedName>
    <definedName name="ㄷ44" localSheetId="4">#REF!</definedName>
    <definedName name="ㄷ44">#REF!</definedName>
    <definedName name="ㄷㄴㅇㄴ" localSheetId="3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단가" localSheetId="3">#REF!</definedName>
    <definedName name="단가" localSheetId="4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單位阡원_阡￥" localSheetId="3">#REF!</definedName>
    <definedName name="單位阡원_阡￥" localSheetId="4">#REF!</definedName>
    <definedName name="單位阡원_阡￥">#REF!</definedName>
    <definedName name="대신" localSheetId="3">#REF!</definedName>
    <definedName name="대신" localSheetId="4">#REF!</definedName>
    <definedName name="대신">#REF!</definedName>
    <definedName name="도급가공품기업이윤" localSheetId="3">#REF!</definedName>
    <definedName name="도급가공품기업이윤" localSheetId="4">#REF!</definedName>
    <definedName name="도급가공품기업이윤">#REF!</definedName>
    <definedName name="ㄹ４４０" localSheetId="3">#REF!</definedName>
    <definedName name="ㄹ４４０" localSheetId="4">#REF!</definedName>
    <definedName name="ㄹ４４０">#REF!</definedName>
    <definedName name="ㄹㄴㅁㄹㄴㅇㅁㄹ" localSheetId="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 localSheetId="4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1" localSheetId="3">#REF!</definedName>
    <definedName name="ㅁ1" localSheetId="4">#REF!</definedName>
    <definedName name="ㅁ1">#REF!</definedName>
    <definedName name="ㅁㅁㅁ" localSheetId="3">#REF!</definedName>
    <definedName name="ㅁㅁㅁ" localSheetId="4">#REF!</definedName>
    <definedName name="ㅁㅁㅁ">#REF!</definedName>
    <definedName name="ㅁㅁㅁㅁㅁㅁ" localSheetId="3">#REF!</definedName>
    <definedName name="ㅁㅁㅁㅁㅁㅁ" localSheetId="4">#REF!</definedName>
    <definedName name="ㅁㅁㅁㅁㅁㅁ">#REF!</definedName>
    <definedName name="ㅁㅂ35" localSheetId="3">#REF!</definedName>
    <definedName name="ㅁㅂ35" localSheetId="4">#REF!</definedName>
    <definedName name="ㅁㅂ35">#REF!</definedName>
    <definedName name="ㅁㅇ" localSheetId="3">'3. 전체공사일정표.'!ㅁㅇ</definedName>
    <definedName name="ㅁㅇ">[0]!ㅁㅇ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만기보장수익율" localSheetId="3">#REF!</definedName>
    <definedName name="만기보장수익율" localSheetId="4">#REF!</definedName>
    <definedName name="만기보장수익율">#REF!</definedName>
    <definedName name="매입" localSheetId="3">#REF!</definedName>
    <definedName name="매입" localSheetId="4">#REF!</definedName>
    <definedName name="매입">#REF!</definedName>
    <definedName name="매출" localSheetId="3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3">#REF!</definedName>
    <definedName name="물가상승률" localSheetId="4">#REF!</definedName>
    <definedName name="물가상승률">#REF!</definedName>
    <definedName name="물량" localSheetId="3">#REF!</definedName>
    <definedName name="물량" localSheetId="4">#REF!</definedName>
    <definedName name="물량">#REF!</definedName>
    <definedName name="물리적">참조자료!$G$57:$G$65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'3. 전체공사일정표.'!ㅂㅂ</definedName>
    <definedName name="ㅂㅂ">[0]!ㅂㅂ</definedName>
    <definedName name="ㅂㅂㅂ" localSheetId="3">#REF!</definedName>
    <definedName name="ㅂㅂㅂ" localSheetId="4">#REF!</definedName>
    <definedName name="ㅂㅂㅂ">#REF!</definedName>
    <definedName name="ㅂㅈ" localSheetId="3">'3. 전체공사일정표.'!ㅂㅈ</definedName>
    <definedName name="ㅂㅈ">[0]!ㅂㅈ</definedName>
    <definedName name="바탕체" localSheetId="3">#REF!</definedName>
    <definedName name="바탕체" localSheetId="4">#REF!</definedName>
    <definedName name="바탕체">#REF!</definedName>
    <definedName name="반도공영" localSheetId="3">'3. 전체공사일정표.'!반도공영</definedName>
    <definedName name="반도공영">[0]!반도공영</definedName>
    <definedName name="발주처" localSheetId="3">#REF!</definedName>
    <definedName name="발주처" localSheetId="4">#REF!</definedName>
    <definedName name="발주처">#REF!</definedName>
    <definedName name="배면_PR" localSheetId="3">#REF!</definedName>
    <definedName name="배면_PR" localSheetId="4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3">#REF!</definedName>
    <definedName name="범위1" localSheetId="4">#REF!</definedName>
    <definedName name="범위1">#REF!</definedName>
    <definedName name="법" localSheetId="3">#REF!</definedName>
    <definedName name="법" localSheetId="4">#REF!</definedName>
    <definedName name="법">#REF!</definedName>
    <definedName name="법인" localSheetId="3" hidden="1">{"'사직서'!$A$1:$H$9"}</definedName>
    <definedName name="법인" hidden="1">{"'사직서'!$A$1:$H$9"}</definedName>
    <definedName name="법인세등_명세표" localSheetId="3">#REF!</definedName>
    <definedName name="법인세등_명세표" localSheetId="4">#REF!</definedName>
    <definedName name="법인세등_명세표">#REF!</definedName>
    <definedName name="법인세율" localSheetId="3">#REF!</definedName>
    <definedName name="법인세율" localSheetId="4">#REF!</definedName>
    <definedName name="법인세율">#REF!</definedName>
    <definedName name="변경" localSheetId="3">#REF!</definedName>
    <definedName name="변경" localSheetId="4">#REF!</definedName>
    <definedName name="변경">#REF!</definedName>
    <definedName name="보정손익" localSheetId="3" hidden="1">{"'사직서'!$A$1:$H$9"}</definedName>
    <definedName name="보정손익" hidden="1">{"'사직서'!$A$1:$H$9"}</definedName>
    <definedName name="보증기관" localSheetId="3">#REF!</definedName>
    <definedName name="보증기관" localSheetId="4">#REF!</definedName>
    <definedName name="보증기관">#REF!</definedName>
    <definedName name="부서" localSheetId="3">#REF!</definedName>
    <definedName name="부서" localSheetId="4">#REF!</definedName>
    <definedName name="부서">#REF!</definedName>
    <definedName name="부서별실적" localSheetId="3">#REF!</definedName>
    <definedName name="부서별실적" localSheetId="4">#REF!</definedName>
    <definedName name="부서별실적">#REF!</definedName>
    <definedName name="부서코드" localSheetId="3">#REF!</definedName>
    <definedName name="부서코드" localSheetId="4">#REF!</definedName>
    <definedName name="부서코드">#REF!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3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 localSheetId="4">#REF!</definedName>
    <definedName name="분류">#REF!</definedName>
    <definedName name="불변할인율" localSheetId="3">#REF!</definedName>
    <definedName name="불변할인율" localSheetId="4">#REF!</definedName>
    <definedName name="불변할인율">#REF!</definedName>
    <definedName name="ㅅ22" localSheetId="3">#REF!</definedName>
    <definedName name="ㅅ22" localSheetId="4">#REF!</definedName>
    <definedName name="ㅅ22">#REF!</definedName>
    <definedName name="사급가공품기업이윤" localSheetId="3">#REF!</definedName>
    <definedName name="사급가공품기업이윤" localSheetId="4">#REF!</definedName>
    <definedName name="사급가공품기업이윤">#REF!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성" localSheetId="3">#REF!</definedName>
    <definedName name="사업성" localSheetId="4">#REF!</definedName>
    <definedName name="사업성">#REF!</definedName>
    <definedName name="사업주에대한_검토" localSheetId="3">#REF!</definedName>
    <definedName name="사업주에대한_검토" localSheetId="4">#REF!</definedName>
    <definedName name="사업주에대한_검토">#REF!</definedName>
    <definedName name="산업기반신용보증료율" localSheetId="3">#REF!</definedName>
    <definedName name="산업기반신용보증료율" localSheetId="4">#REF!</definedName>
    <definedName name="산업기반신용보증료율">#REF!</definedName>
    <definedName name="상국">#N/A</definedName>
    <definedName name="생물학적">참조자료!$I$57:$I$65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선" localSheetId="3">#REF!</definedName>
    <definedName name="선" localSheetId="4">#REF!</definedName>
    <definedName name="선">#REF!</definedName>
    <definedName name="선수" localSheetId="3">#REF!</definedName>
    <definedName name="선수" localSheetId="4">#REF!</definedName>
    <definedName name="선수">#REF!</definedName>
    <definedName name="선수근4월" localSheetId="3">#REF!</definedName>
    <definedName name="선수근4월" localSheetId="4">#REF!</definedName>
    <definedName name="선수근4월">#REF!</definedName>
    <definedName name="선수금" localSheetId="3">#REF!</definedName>
    <definedName name="선수금" localSheetId="4">#REF!</definedName>
    <definedName name="선수금">#REF!</definedName>
    <definedName name="설비" localSheetId="3">#REF!</definedName>
    <definedName name="설비" localSheetId="4">#REF!</definedName>
    <definedName name="설비">#REF!</definedName>
    <definedName name="세아ENT" localSheetId="3">'3. 전체공사일정표.'!세아ENT</definedName>
    <definedName name="세아ENT">[0]!세아ENT</definedName>
    <definedName name="소비스" localSheetId="3" hidden="1">{"'사직서'!$A$1:$H$9"}</definedName>
    <definedName name="소비스" hidden="1">{"'사직서'!$A$1:$H$9"}</definedName>
    <definedName name="손" localSheetId="3" hidden="1">{#N/A,#N/A,TRUE,"일정"}</definedName>
    <definedName name="손" hidden="1">{#N/A,#N/A,TRUE,"일정"}</definedName>
    <definedName name="손익계획1" localSheetId="3">#REF!</definedName>
    <definedName name="손익계획1" localSheetId="4">#REF!</definedName>
    <definedName name="손익계획1">#REF!</definedName>
    <definedName name="수매입" localSheetId="3">#REF!</definedName>
    <definedName name="수매입" localSheetId="4">#REF!</definedName>
    <definedName name="수매입">#REF!</definedName>
    <definedName name="수주가" localSheetId="3">#REF!</definedName>
    <definedName name="수주가" localSheetId="4">#REF!</definedName>
    <definedName name="수주가">#REF!</definedName>
    <definedName name="순" localSheetId="3">#REF!</definedName>
    <definedName name="순" localSheetId="4">#REF!</definedName>
    <definedName name="순">#REF!</definedName>
    <definedName name="스크롤2" localSheetId="3">#REF!</definedName>
    <definedName name="스크롤2" localSheetId="4">#REF!</definedName>
    <definedName name="스크롤2">#REF!</definedName>
    <definedName name="스크롤3" localSheetId="3">#REF!</definedName>
    <definedName name="스크롤3" localSheetId="4">#REF!</definedName>
    <definedName name="스크롤3">#REF!</definedName>
    <definedName name="시나리오" localSheetId="3">#REF!</definedName>
    <definedName name="시나리오" localSheetId="4">#REF!</definedName>
    <definedName name="시나리오">#REF!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 localSheetId="4">#REF!</definedName>
    <definedName name="시트">#REF!</definedName>
    <definedName name="신일정밀" localSheetId="3">'3. 전체공사일정표.'!신일정밀</definedName>
    <definedName name="신일정밀">[0]!신일정밀</definedName>
    <definedName name="ㅇ" localSheetId="3">#REF!</definedName>
    <definedName name="ㅇ" localSheetId="4">#REF!</definedName>
    <definedName name="ㅇ">#REF!</definedName>
    <definedName name="ㅇㄴ" localSheetId="3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3">'3. 전체공사일정표.'!ㅇㅇ</definedName>
    <definedName name="ㅇㅇ">[0]!ㅇㅇ</definedName>
    <definedName name="ㅇㅇㄴㅁㄹ" localSheetId="3">#REF!</definedName>
    <definedName name="ㅇㅇㄴㅁㄹ" localSheetId="4">#REF!</definedName>
    <definedName name="ㅇㅇㄴㅁㄹ">#REF!</definedName>
    <definedName name="ㅇ호ㅓㅓㅓ" localSheetId="3">#REF!</definedName>
    <definedName name="ㅇ호ㅓㅓㅓ" localSheetId="4">#REF!</definedName>
    <definedName name="ㅇ호ㅓㅓㅓ">#REF!</definedName>
    <definedName name="아라이랑" localSheetId="3">#REF!</definedName>
    <definedName name="아라이랑" localSheetId="4">#REF!</definedName>
    <definedName name="아라이랑">#REF!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3">#REF!</definedName>
    <definedName name="약정수수료율_1년이내" localSheetId="4">#REF!</definedName>
    <definedName name="약정수수료율_1년이내">#REF!</definedName>
    <definedName name="약정수수료율_1년초과" localSheetId="3">#REF!</definedName>
    <definedName name="약정수수료율_1년초과" localSheetId="4">#REF!</definedName>
    <definedName name="약정수수료율_1년초과">#REF!</definedName>
    <definedName name="업1" localSheetId="3">#REF!</definedName>
    <definedName name="업1" localSheetId="4">#REF!</definedName>
    <definedName name="업1">#REF!</definedName>
    <definedName name="업무" localSheetId="3">#REF!</definedName>
    <definedName name="업무" localSheetId="4">#REF!</definedName>
    <definedName name="업무">#REF!</definedName>
    <definedName name="업무09" localSheetId="3">#REF!</definedName>
    <definedName name="업무09" localSheetId="4">#REF!</definedName>
    <definedName name="업무09">#REF!</definedName>
    <definedName name="업무2" localSheetId="3">#REF!</definedName>
    <definedName name="업무2" localSheetId="4">#REF!</definedName>
    <definedName name="업무2">#REF!</definedName>
    <definedName name="업체명" localSheetId="3">#REF!</definedName>
    <definedName name="업체명" localSheetId="4">#REF!</definedName>
    <definedName name="업체명">#REF!</definedName>
    <definedName name="에상PJT" localSheetId="3">#REF!</definedName>
    <definedName name="에상PJT" localSheetId="4">#REF!</definedName>
    <definedName name="에상PJT">#REF!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광" localSheetId="3">'3. 전체공사일정표.'!영광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3">#REF!</definedName>
    <definedName name="영업비_및_일반관리비추정" localSheetId="4">#REF!</definedName>
    <definedName name="영업비_및_일반관리비추정">#REF!</definedName>
    <definedName name="영업외비용" localSheetId="3">#REF!</definedName>
    <definedName name="영업외비용" localSheetId="4">#REF!</definedName>
    <definedName name="영업외비용">#REF!</definedName>
    <definedName name="영업외비용_추정" localSheetId="3">#REF!</definedName>
    <definedName name="영업외비용_추정" localSheetId="4">#REF!</definedName>
    <definedName name="영업외비용_추정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3">#REF!</definedName>
    <definedName name="예상PJT" localSheetId="4">#REF!</definedName>
    <definedName name="예상PJT">#REF!</definedName>
    <definedName name="완료" localSheetId="3">#REF!</definedName>
    <definedName name="완료" localSheetId="4">#REF!</definedName>
    <definedName name="완료">#REF!</definedName>
    <definedName name="외주확대" localSheetId="3">#REF!</definedName>
    <definedName name="외주확대" localSheetId="4">#REF!</definedName>
    <definedName name="외주확대">#REF!</definedName>
    <definedName name="운영기간중이자율_타인" localSheetId="3">#REF!</definedName>
    <definedName name="운영기간중이자율_타인" localSheetId="4">#REF!</definedName>
    <definedName name="운영기간중이자율_타인">#REF!</definedName>
    <definedName name="원" localSheetId="3">#REF!</definedName>
    <definedName name="원" localSheetId="4">#REF!</definedName>
    <definedName name="원">#REF!</definedName>
    <definedName name="원가집계_통합" localSheetId="3">#REF!</definedName>
    <definedName name="원가집계_통합" localSheetId="4">#REF!</definedName>
    <definedName name="원가집계_통합">#REF!</definedName>
    <definedName name="원원" localSheetId="3">#REF!</definedName>
    <definedName name="원원" localSheetId="4">#REF!</definedName>
    <definedName name="원원">#REF!</definedName>
    <definedName name="원재료4" localSheetId="3">#REF!</definedName>
    <definedName name="원재료4" localSheetId="4">#REF!</definedName>
    <definedName name="원재료4">#REF!</definedName>
    <definedName name="원재료4월" localSheetId="3">#REF!</definedName>
    <definedName name="원재료4월" localSheetId="4">#REF!</definedName>
    <definedName name="원재료4월">#REF!</definedName>
    <definedName name="월" localSheetId="3">#REF!</definedName>
    <definedName name="월" localSheetId="4">#REF!</definedName>
    <definedName name="월">#REF!</definedName>
    <definedName name="월별" localSheetId="3">#REF!</definedName>
    <definedName name="월별" localSheetId="4">#REF!</definedName>
    <definedName name="월별">#REF!</definedName>
    <definedName name="위치">(ROW()-4)*7+COLUMN()</definedName>
    <definedName name="이전2" localSheetId="3">#REF!</definedName>
    <definedName name="이전2" localSheetId="4">#REF!</definedName>
    <definedName name="이전2">#REF!</definedName>
    <definedName name="이차" localSheetId="3">#REF!*3-3</definedName>
    <definedName name="이차" localSheetId="4">#REF!*3-3</definedName>
    <definedName name="이차">#REF!*3-3</definedName>
    <definedName name="이해원" localSheetId="3" hidden="1">#REF!</definedName>
    <definedName name="이해원" localSheetId="4" hidden="1">#REF!</definedName>
    <definedName name="이해원" hidden="1">#REF!</definedName>
    <definedName name="인간공학적">참조자료!$H$57:$H$65</definedName>
    <definedName name="인건비" localSheetId="3">#REF!</definedName>
    <definedName name="인건비" localSheetId="4">#REF!</definedName>
    <definedName name="인건비">#REF!</definedName>
    <definedName name="인건비상승률" localSheetId="3">#REF!</definedName>
    <definedName name="인건비상승률" localSheetId="4">#REF!</definedName>
    <definedName name="인건비상승률">#REF!</definedName>
    <definedName name="인덱스">#N/A</definedName>
    <definedName name="인원" localSheetId="3">#REF!</definedName>
    <definedName name="인원" localSheetId="4">#REF!</definedName>
    <definedName name="인원">#REF!</definedName>
    <definedName name="일정" localSheetId="3">#REF!</definedName>
    <definedName name="일정" localSheetId="4">#REF!</definedName>
    <definedName name="일정">#REF!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 localSheetId="4">#REF!</definedName>
    <definedName name="ㅈ64">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3">#REF!</definedName>
    <definedName name="자기자본비용_인정이자" localSheetId="4">#REF!</definedName>
    <definedName name="자기자본비용_인정이자">#REF!</definedName>
    <definedName name="자반설비" localSheetId="4">#REF!</definedName>
    <definedName name="자반설비">#REF!</definedName>
    <definedName name="자재비" localSheetId="3">#REF!</definedName>
    <definedName name="자재비" localSheetId="4">#REF!</definedName>
    <definedName name="자재비">#REF!</definedName>
    <definedName name="작업특성">참조자료!$D$57:$D$65</definedName>
    <definedName name="작업환경">참조자료!$E$57:$E$65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부가액" localSheetId="3">#REF!</definedName>
    <definedName name="장부가액" localSheetId="4">#REF!</definedName>
    <definedName name="장부가액">#REF!</definedName>
    <definedName name="장부가액합계" localSheetId="3">#REF!</definedName>
    <definedName name="장부가액합계" localSheetId="4">#REF!</definedName>
    <definedName name="장부가액합계">#REF!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3">#REF!</definedName>
    <definedName name="저장품" localSheetId="4">#REF!</definedName>
    <definedName name="저장품">#REF!</definedName>
    <definedName name="전">#N/A</definedName>
    <definedName name="전기적">참조자료!$C$57:$C$65</definedName>
    <definedName name="電用品材料表印字" localSheetId="3">#REF!</definedName>
    <definedName name="電用品材料表印字" localSheetId="4">#REF!</definedName>
    <definedName name="電用品材料表印字">#REF!</definedName>
    <definedName name="電用品材料表作成" localSheetId="3">#REF!</definedName>
    <definedName name="電用品材料表作成" localSheetId="4">#REF!</definedName>
    <definedName name="電用品材料表作成">#REF!</definedName>
    <definedName name="정정" localSheetId="3">#REF!</definedName>
    <definedName name="정정" localSheetId="4">#REF!</definedName>
    <definedName name="정정">#REF!</definedName>
    <definedName name="제어외" localSheetId="3">#REF!</definedName>
    <definedName name="제어외" localSheetId="4">#REF!</definedName>
    <definedName name="제어외">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3">#REF!</definedName>
    <definedName name="주부신수익권증서_400" localSheetId="4">#REF!</definedName>
    <definedName name="주부신수익권증서_400">#REF!</definedName>
    <definedName name="주소" localSheetId="3">#REF!</definedName>
    <definedName name="주소" localSheetId="4">#REF!</definedName>
    <definedName name="주소">#REF!</definedName>
    <definedName name="주요">#N/A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입력" localSheetId="3">#REF!</definedName>
    <definedName name="주입력" localSheetId="4">#REF!</definedName>
    <definedName name="주입력">#REF!</definedName>
    <definedName name="주정관" localSheetId="3" hidden="1">{#N/A,#N/A,TRUE,"일정"}</definedName>
    <definedName name="주정관" hidden="1">{#N/A,#N/A,TRUE,"일정"}</definedName>
    <definedName name="진행부하" localSheetId="3">#REF!</definedName>
    <definedName name="진행부하" localSheetId="4">#REF!</definedName>
    <definedName name="진행부하">#REF!</definedName>
    <definedName name="질적" localSheetId="3">#REF!</definedName>
    <definedName name="질적" localSheetId="4">#REF!</definedName>
    <definedName name="질적">#REF!</definedName>
    <definedName name="찡">#N/A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총괄표" localSheetId="3">#REF!</definedName>
    <definedName name="총괄표" localSheetId="4">#REF!</definedName>
    <definedName name="총괄표">#REF!</definedName>
    <definedName name="총사업비분석" localSheetId="3">#REF!</definedName>
    <definedName name="총사업비분석" localSheetId="4">#REF!</definedName>
    <definedName name="총사업비분석">#REF!</definedName>
    <definedName name="총사업비추정" localSheetId="3">#REF!</definedName>
    <definedName name="총사업비추정" localSheetId="4">#REF!</definedName>
    <definedName name="총사업비추정">#REF!</definedName>
    <definedName name="최종" localSheetId="3">#REF!</definedName>
    <definedName name="최종" localSheetId="4">#REF!</definedName>
    <definedName name="최종">#REF!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3">#REF!</definedName>
    <definedName name="추정CASH_FLOW" localSheetId="4">#REF!</definedName>
    <definedName name="추정CASH_FLOW">#REF!</definedName>
    <definedName name="추정대차대조표" localSheetId="3">#REF!</definedName>
    <definedName name="추정대차대조표" localSheetId="4">#REF!</definedName>
    <definedName name="추정대차대조표">#REF!</definedName>
    <definedName name="추정손익계산서" localSheetId="3">#REF!</definedName>
    <definedName name="추정손익계산서" localSheetId="4">#REF!</definedName>
    <definedName name="추정손익계산서">#REF!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'3. 전체공사일정표.'!취합그립</definedName>
    <definedName name="취합그립">[0]!취합그립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'3. 전체공사일정표.'!코린교역</definedName>
    <definedName name="코린교역">[0]!코린교역</definedName>
    <definedName name="크린부하">#N/A</definedName>
    <definedName name="ㅌㅌ" localSheetId="3" hidden="1">{#N/A,#N/A,TRUE,"일정"}</definedName>
    <definedName name="ㅌㅌ" hidden="1">{#N/A,#N/A,TRUE,"일정"}</definedName>
    <definedName name="통행량" localSheetId="3">#REF!</definedName>
    <definedName name="통행량" localSheetId="4">#REF!</definedName>
    <definedName name="통행량">#REF!</definedName>
    <definedName name="통행량분석" localSheetId="3">#REF!</definedName>
    <definedName name="통행량분석" localSheetId="4">#REF!</definedName>
    <definedName name="통행량분석">#REF!</definedName>
    <definedName name="통행료" localSheetId="3">#REF!</definedName>
    <definedName name="통행료" localSheetId="4">#REF!</definedName>
    <definedName name="통행료">#REF!</definedName>
    <definedName name="통행료산정" localSheetId="3">#REF!</definedName>
    <definedName name="통행료산정" localSheetId="4">#REF!</definedName>
    <definedName name="통행료산정">#REF!</definedName>
    <definedName name="통행료수입추정" localSheetId="3">#REF!</definedName>
    <definedName name="통행료수입추정" localSheetId="4">#REF!</definedName>
    <definedName name="통행료수입추정">#REF!</definedName>
    <definedName name="투입1" localSheetId="3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 localSheetId="4">#REF!</definedName>
    <definedName name="투자대분류">#REF!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 localSheetId="4">#REF!</definedName>
    <definedName name="포장2">#REF!</definedName>
    <definedName name="표지" localSheetId="3">#REF!</definedName>
    <definedName name="표지" localSheetId="4">#REF!</definedName>
    <definedName name="표지">#REF!</definedName>
    <definedName name="품목별" localSheetId="3" hidden="1">{"'사직서'!$A$1:$H$9"}</definedName>
    <definedName name="품목별" hidden="1">{"'사직서'!$A$1:$H$9"}</definedName>
    <definedName name="ㅎ" localSheetId="3">'3. 전체공사일정표.'!ㅎ</definedName>
    <definedName name="ㅎ">[0]!ㅎ</definedName>
    <definedName name="한전1" localSheetId="3">'3. 전체공사일정표.'!한전1</definedName>
    <definedName name="한전1">[0]!한전1</definedName>
    <definedName name="합3" localSheetId="3">#REF!</definedName>
    <definedName name="합3" localSheetId="4">#REF!</definedName>
    <definedName name="합3">#REF!</definedName>
    <definedName name="해당시트열기" localSheetId="3">'3. 전체공사일정표.'!해당시트열기</definedName>
    <definedName name="해당시트열기">[0]!해당시트열기</definedName>
    <definedName name="해당화일열기" localSheetId="3">'3. 전체공사일정표.'!해당화일열기</definedName>
    <definedName name="해당화일열기">[0]!해당화일열기</definedName>
    <definedName name="헣허헣ㄴ엏ㄹㄴㅇ허" localSheetId="3">'3. 전체공사일정표.'!헣허헣ㄴ엏ㄹㄴㅇ허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홍용재" localSheetId="3">'3. 전체공사일정표.'!홍용재</definedName>
    <definedName name="홍용재">[0]!홍용재</definedName>
    <definedName name="화학적">참조자료!$F$57:$F$65</definedName>
    <definedName name="환산율" localSheetId="3">#REF!</definedName>
    <definedName name="환산율" localSheetId="4">#REF!</definedName>
    <definedName name="환산율">#REF!</definedName>
    <definedName name="灰階數目" localSheetId="3">#REF!</definedName>
    <definedName name="灰階數目" localSheetId="4">#REF!</definedName>
    <definedName name="灰階數目">#REF!</definedName>
    <definedName name="ㅏ아앙" localSheetId="3">#REF!</definedName>
    <definedName name="ㅏ아앙" localSheetId="4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'3. 전체공사일정표.'!ㅏㅓ노라ㅗ낭롸ㅓ노라ㅓ</definedName>
    <definedName name="ㅏㅓ노라ㅗ낭롸ㅓ노라ㅓ">[0]!ㅏㅓ노라ㅗ낭롸ㅓ노라ㅓ</definedName>
    <definedName name="ㅏㅓㅗㅓㅗ" localSheetId="3">'3. 전체공사일정표.'!ㅏㅓㅗㅓㅗ</definedName>
    <definedName name="ㅏㅓㅗㅓㅗ">[0]!ㅏㅓㅗㅓㅗ</definedName>
    <definedName name="ㅏㅗ마로아머ㅗ" localSheetId="3">'3. 전체공사일정표.'!ㅏㅗ마로아머ㅗ</definedName>
    <definedName name="ㅏㅗ마로아머ㅗ">[0]!ㅏㅗ마로아머ㅗ</definedName>
    <definedName name="ㅏㅣ1111111111111111" localSheetId="3">#REF!</definedName>
    <definedName name="ㅏㅣ1111111111111111" localSheetId="4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ㅗㅗ" localSheetId="3">'3. 전체공사일정표.'!ㅗㅗㅗㅗㅗ</definedName>
    <definedName name="ㅗㅗㅗㅗㅗ">[0]!ㅗㅗㅗㅗㅗ</definedName>
    <definedName name="ㅣㅓㅣㄴㄹ흔ㅇ리ㅓ" localSheetId="3">'3. 전체공사일정표.'!ㅣㅓㅣㄴㄹ흔ㅇ리ㅓ</definedName>
    <definedName name="ㅣㅓㅣㄴㄹ흔ㅇ리ㅓ">[0]!ㅣㅓㅣㄴㄹ흔ㅇ리ㅓ</definedName>
    <definedName name="ㅣㅓㅣㅓㅣㅓㅣㅓ" localSheetId="3">'3. 전체공사일정표.'!ㅣㅓㅣㅓㅣㅓㅣㅓ</definedName>
    <definedName name="ㅣㅓㅣㅓㅣㅓㅣㅓ">[0]!ㅣㅓㅣㅓㅣㅓㅣㅓ</definedName>
    <definedName name="ㅣㅣㅣ" localSheetId="3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23" i="19" l="1"/>
  <c r="L23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B12" i="19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11" i="19" l="1"/>
  <c r="C7" i="26" l="1"/>
  <c r="G92" i="70"/>
  <c r="G90" i="70"/>
  <c r="G88" i="70"/>
  <c r="G86" i="70"/>
  <c r="G84" i="70"/>
  <c r="G82" i="70"/>
  <c r="G80" i="70"/>
  <c r="G65" i="70"/>
  <c r="G63" i="70"/>
  <c r="G61" i="70"/>
  <c r="G59" i="70"/>
  <c r="G57" i="70"/>
  <c r="G55" i="70"/>
  <c r="G53" i="70"/>
  <c r="I29" i="70" l="1"/>
  <c r="I27" i="70"/>
  <c r="I25" i="70"/>
  <c r="I13" i="70"/>
  <c r="I11" i="70"/>
  <c r="HM10" i="70"/>
  <c r="GN10" i="70"/>
  <c r="GO10" i="70" s="1"/>
  <c r="GP10" i="70" s="1"/>
  <c r="GQ10" i="70" s="1"/>
  <c r="GR10" i="70" s="1"/>
  <c r="GS10" i="70" s="1"/>
  <c r="GT10" i="70" s="1"/>
  <c r="GU10" i="70" s="1"/>
  <c r="GV10" i="70" s="1"/>
  <c r="GW10" i="70" s="1"/>
  <c r="GX10" i="70" s="1"/>
  <c r="GY10" i="70" s="1"/>
  <c r="GZ10" i="70" s="1"/>
  <c r="HA10" i="70" s="1"/>
  <c r="HB10" i="70" s="1"/>
  <c r="HC10" i="70" s="1"/>
  <c r="HD10" i="70" s="1"/>
  <c r="HE10" i="70" s="1"/>
  <c r="HF10" i="70" s="1"/>
  <c r="HG10" i="70" s="1"/>
  <c r="HH10" i="70" s="1"/>
  <c r="HI10" i="70" s="1"/>
  <c r="HJ10" i="70" s="1"/>
  <c r="GH10" i="70"/>
  <c r="GI10" i="70" s="1"/>
  <c r="FI10" i="70"/>
  <c r="FJ10" i="70" s="1"/>
  <c r="FK10" i="70" s="1"/>
  <c r="FL10" i="70" s="1"/>
  <c r="FM10" i="70" s="1"/>
  <c r="FN10" i="70" s="1"/>
  <c r="FO10" i="70" s="1"/>
  <c r="FP10" i="70" s="1"/>
  <c r="FQ10" i="70" s="1"/>
  <c r="FR10" i="70" s="1"/>
  <c r="FS10" i="70" s="1"/>
  <c r="FT10" i="70" s="1"/>
  <c r="FU10" i="70" s="1"/>
  <c r="FV10" i="70" s="1"/>
  <c r="FW10" i="70" s="1"/>
  <c r="FX10" i="70" s="1"/>
  <c r="FY10" i="70" s="1"/>
  <c r="FZ10" i="70" s="1"/>
  <c r="GA10" i="70" s="1"/>
  <c r="GB10" i="70" s="1"/>
  <c r="GC10" i="70" s="1"/>
  <c r="GD10" i="70" s="1"/>
  <c r="GE10" i="70" s="1"/>
  <c r="FC10" i="70"/>
  <c r="FD10" i="70" s="1"/>
  <c r="ED10" i="70"/>
  <c r="EE10" i="70" s="1"/>
  <c r="EF10" i="70" s="1"/>
  <c r="EG10" i="70" s="1"/>
  <c r="EH10" i="70" s="1"/>
  <c r="EI10" i="70" s="1"/>
  <c r="EJ10" i="70" s="1"/>
  <c r="EK10" i="70" s="1"/>
  <c r="EL10" i="70" s="1"/>
  <c r="EM10" i="70" s="1"/>
  <c r="EN10" i="70" s="1"/>
  <c r="EO10" i="70" s="1"/>
  <c r="EP10" i="70" s="1"/>
  <c r="EQ10" i="70" s="1"/>
  <c r="ER10" i="70" s="1"/>
  <c r="ES10" i="70" s="1"/>
  <c r="ET10" i="70" s="1"/>
  <c r="EU10" i="70" s="1"/>
  <c r="EV10" i="70" s="1"/>
  <c r="EW10" i="70" s="1"/>
  <c r="EX10" i="70" s="1"/>
  <c r="EY10" i="70" s="1"/>
  <c r="EZ10" i="70" s="1"/>
  <c r="DY10" i="70"/>
  <c r="DZ10" i="70" s="1"/>
  <c r="CZ10" i="70"/>
  <c r="DA10" i="70" s="1"/>
  <c r="DB10" i="70" s="1"/>
  <c r="DC10" i="70" s="1"/>
  <c r="DD10" i="70" s="1"/>
  <c r="DE10" i="70" s="1"/>
  <c r="DF10" i="70" s="1"/>
  <c r="DG10" i="70" s="1"/>
  <c r="DH10" i="70" s="1"/>
  <c r="DI10" i="70" s="1"/>
  <c r="DJ10" i="70" s="1"/>
  <c r="DK10" i="70" s="1"/>
  <c r="DL10" i="70" s="1"/>
  <c r="DM10" i="70" s="1"/>
  <c r="DN10" i="70" s="1"/>
  <c r="DO10" i="70" s="1"/>
  <c r="DP10" i="70" s="1"/>
  <c r="DQ10" i="70" s="1"/>
  <c r="DR10" i="70" s="1"/>
  <c r="DS10" i="70" s="1"/>
  <c r="DT10" i="70" s="1"/>
  <c r="DU10" i="70" s="1"/>
  <c r="DV10" i="70" s="1"/>
  <c r="CT10" i="70"/>
  <c r="CU10" i="70" s="1"/>
  <c r="BU10" i="70"/>
  <c r="BV10" i="70" s="1"/>
  <c r="BW10" i="70" s="1"/>
  <c r="BX10" i="70" s="1"/>
  <c r="BY10" i="70" s="1"/>
  <c r="BZ10" i="70" s="1"/>
  <c r="CA10" i="70" s="1"/>
  <c r="CB10" i="70" s="1"/>
  <c r="CC10" i="70" s="1"/>
  <c r="CD10" i="70" s="1"/>
  <c r="CE10" i="70" s="1"/>
  <c r="CF10" i="70" s="1"/>
  <c r="CG10" i="70" s="1"/>
  <c r="CH10" i="70" s="1"/>
  <c r="CI10" i="70" s="1"/>
  <c r="CJ10" i="70" s="1"/>
  <c r="CK10" i="70" s="1"/>
  <c r="CL10" i="70" s="1"/>
  <c r="CM10" i="70" s="1"/>
  <c r="CN10" i="70" s="1"/>
  <c r="CO10" i="70" s="1"/>
  <c r="CP10" i="70" s="1"/>
  <c r="CQ10" i="70" s="1"/>
  <c r="BP10" i="70"/>
  <c r="BQ10" i="70" s="1"/>
  <c r="AQ10" i="70"/>
  <c r="AR10" i="70" s="1"/>
  <c r="AS10" i="70" s="1"/>
  <c r="AT10" i="70" s="1"/>
  <c r="AU10" i="70" s="1"/>
  <c r="AV10" i="70" s="1"/>
  <c r="AW10" i="70" s="1"/>
  <c r="AX10" i="70" s="1"/>
  <c r="AY10" i="70" s="1"/>
  <c r="AZ10" i="70" s="1"/>
  <c r="BA10" i="70" s="1"/>
  <c r="BB10" i="70" s="1"/>
  <c r="BC10" i="70" s="1"/>
  <c r="BD10" i="70" s="1"/>
  <c r="BE10" i="70" s="1"/>
  <c r="BF10" i="70" s="1"/>
  <c r="BG10" i="70" s="1"/>
  <c r="BH10" i="70" s="1"/>
  <c r="BI10" i="70" s="1"/>
  <c r="BJ10" i="70" s="1"/>
  <c r="BK10" i="70" s="1"/>
  <c r="BL10" i="70" s="1"/>
  <c r="BM10" i="70" s="1"/>
  <c r="AK10" i="70"/>
  <c r="AL10" i="70" s="1"/>
  <c r="L10" i="70"/>
  <c r="M10" i="70" s="1"/>
  <c r="N10" i="70" s="1"/>
  <c r="O10" i="70" s="1"/>
  <c r="P10" i="70" s="1"/>
  <c r="Q10" i="70" s="1"/>
  <c r="R10" i="70" s="1"/>
  <c r="S10" i="70" s="1"/>
  <c r="T10" i="70" s="1"/>
  <c r="U10" i="70" s="1"/>
  <c r="V10" i="70" s="1"/>
  <c r="W10" i="70" s="1"/>
  <c r="X10" i="70" s="1"/>
  <c r="Y10" i="70" s="1"/>
  <c r="Z10" i="70" s="1"/>
  <c r="AA10" i="70" s="1"/>
  <c r="AB10" i="70" s="1"/>
  <c r="AC10" i="70" s="1"/>
  <c r="AD10" i="70" s="1"/>
  <c r="AE10" i="70" s="1"/>
  <c r="AF10" i="70" s="1"/>
  <c r="AG10" i="70" s="1"/>
  <c r="AH10" i="70" s="1"/>
  <c r="M11" i="32" l="1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10" i="32"/>
  <c r="P10" i="19" l="1"/>
  <c r="L10" i="19"/>
  <c r="N24" i="34" l="1"/>
  <c r="P19" i="34" s="1"/>
  <c r="J19" i="34" s="1"/>
  <c r="P17" i="34"/>
  <c r="J17" i="34"/>
  <c r="P16" i="34"/>
  <c r="J16" i="34" s="1"/>
  <c r="P13" i="34"/>
  <c r="J13" i="34"/>
  <c r="P12" i="34"/>
  <c r="J12" i="34" s="1"/>
  <c r="N22" i="33"/>
  <c r="P16" i="33" s="1"/>
  <c r="J16" i="33" s="1"/>
  <c r="P17" i="33"/>
  <c r="J17" i="33"/>
  <c r="P13" i="33"/>
  <c r="J13" i="33"/>
  <c r="P10" i="33" l="1"/>
  <c r="J10" i="33" s="1"/>
  <c r="P14" i="33"/>
  <c r="J14" i="33" s="1"/>
  <c r="P10" i="34"/>
  <c r="J10" i="34" s="1"/>
  <c r="P14" i="34"/>
  <c r="J14" i="34" s="1"/>
  <c r="P18" i="34"/>
  <c r="J18" i="34" s="1"/>
  <c r="P15" i="33"/>
  <c r="J15" i="33" s="1"/>
  <c r="P11" i="33"/>
  <c r="J11" i="33" s="1"/>
  <c r="P11" i="34"/>
  <c r="J11" i="34" s="1"/>
  <c r="P15" i="34"/>
  <c r="J15" i="34" s="1"/>
  <c r="P12" i="33"/>
  <c r="J12" i="33" s="1"/>
</calcChain>
</file>

<file path=xl/comments1.xml><?xml version="1.0" encoding="utf-8"?>
<comments xmlns="http://schemas.openxmlformats.org/spreadsheetml/2006/main">
  <authors>
    <author>성현민(PJT지원/차장/-)</author>
    <author>유영길(반도체PM팀/과장/-)</author>
  </authors>
  <commentList>
    <comment ref="HD57" authorId="0" shapeId="0">
      <text>
        <r>
          <rPr>
            <b/>
            <sz val="11"/>
            <color indexed="81"/>
            <rFont val="맑은 고딕"/>
            <family val="3"/>
            <charset val="129"/>
            <scheme val="major"/>
          </rPr>
          <t>검수 및 포장</t>
        </r>
      </text>
    </comment>
    <comment ref="HJ59" authorId="1" shapeId="0">
      <text>
        <r>
          <rPr>
            <b/>
            <sz val="12"/>
            <color indexed="81"/>
            <rFont val="돋움"/>
            <family val="3"/>
            <charset val="129"/>
          </rPr>
          <t>반입 및 기구</t>
        </r>
      </text>
    </comment>
    <comment ref="IO67" authorId="1" shapeId="0">
      <text>
        <r>
          <rPr>
            <b/>
            <sz val="12"/>
            <color indexed="81"/>
            <rFont val="돋움"/>
            <family val="3"/>
            <charset val="129"/>
          </rPr>
          <t>양산 01/27</t>
        </r>
      </text>
    </comment>
    <comment ref="JF84" authorId="0" shapeId="0">
      <text>
        <r>
          <rPr>
            <b/>
            <sz val="11"/>
            <color indexed="81"/>
            <rFont val="맑은 고딕"/>
            <family val="3"/>
            <charset val="129"/>
            <scheme val="major"/>
          </rPr>
          <t>검수 및 포장</t>
        </r>
      </text>
    </comment>
    <comment ref="JM86" authorId="1" shapeId="0">
      <text>
        <r>
          <rPr>
            <b/>
            <sz val="12"/>
            <color indexed="81"/>
            <rFont val="돋움"/>
            <family val="3"/>
            <charset val="129"/>
          </rPr>
          <t>반입 및 기구</t>
        </r>
      </text>
    </comment>
    <comment ref="KR94" authorId="1" shapeId="0">
      <text>
        <r>
          <rPr>
            <b/>
            <sz val="12"/>
            <color indexed="81"/>
            <rFont val="돋움"/>
            <family val="3"/>
            <charset val="129"/>
          </rPr>
          <t>양산 03/23</t>
        </r>
      </text>
    </comment>
  </commentList>
</comments>
</file>

<file path=xl/sharedStrings.xml><?xml version="1.0" encoding="utf-8"?>
<sst xmlns="http://schemas.openxmlformats.org/spreadsheetml/2006/main" count="8159" uniqueCount="1732">
  <si>
    <t>작업내용</t>
  </si>
  <si>
    <t>관련근거</t>
  </si>
  <si>
    <t>법적기준</t>
  </si>
  <si>
    <t>평 가 자
(팀장/팀원)</t>
    <phoneticPr fontId="1" type="noConversion"/>
  </si>
  <si>
    <t>담당자</t>
    <phoneticPr fontId="1" type="noConversion"/>
  </si>
  <si>
    <t>위험성 감소대책</t>
    <phoneticPr fontId="1" type="noConversion"/>
  </si>
  <si>
    <t>유해·위험요인파악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</si>
  <si>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</si>
  <si>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</si>
  <si>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</si>
  <si>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</si>
  <si>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</si>
  <si>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</si>
  <si>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</si>
  <si>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</si>
  <si>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</si>
  <si>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</si>
  <si>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공정명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</si>
  <si>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</si>
  <si>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</si>
  <si>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</si>
  <si>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</si>
  <si>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위험성 평가표</t>
    <phoneticPr fontId="1" type="noConversion"/>
  </si>
  <si>
    <t>없음</t>
    <phoneticPr fontId="1" type="noConversion"/>
  </si>
  <si>
    <t>위험성평가 대상 작업 표준유해위험요인 조사표</t>
    <phoneticPr fontId="1" type="noConversion"/>
  </si>
  <si>
    <t>공정분류</t>
    <phoneticPr fontId="1" type="noConversion"/>
  </si>
  <si>
    <t>표준작업절차
(세부 작업 내용)</t>
    <phoneticPr fontId="1" type="noConversion"/>
  </si>
  <si>
    <t>사용 
기계기구</t>
    <phoneticPr fontId="1" type="noConversion"/>
  </si>
  <si>
    <t>화학물질</t>
    <phoneticPr fontId="1" type="noConversion"/>
  </si>
  <si>
    <t>유해위험요인 파악</t>
    <phoneticPr fontId="1" type="noConversion"/>
  </si>
  <si>
    <t>관련근거
(법적근거)</t>
    <phoneticPr fontId="1" type="noConversion"/>
  </si>
  <si>
    <t>표준작업
기간(日)</t>
    <phoneticPr fontId="1" type="noConversion"/>
  </si>
  <si>
    <t>발생빈도</t>
    <phoneticPr fontId="1" type="noConversion"/>
  </si>
  <si>
    <t>발생강도</t>
    <phoneticPr fontId="1" type="noConversion"/>
  </si>
  <si>
    <t>분류</t>
    <phoneticPr fontId="1" type="noConversion"/>
  </si>
  <si>
    <t>원인</t>
    <phoneticPr fontId="1" type="noConversion"/>
  </si>
  <si>
    <t>유해위험
요인</t>
    <phoneticPr fontId="1" type="noConversion"/>
  </si>
  <si>
    <t>/</t>
    <phoneticPr fontId="1" type="noConversion"/>
  </si>
  <si>
    <t>설비 또는 공사의 명 : 자동화 물류창고 BUILDING
                              Rack</t>
    <phoneticPr fontId="1" type="noConversion"/>
  </si>
  <si>
    <t>관련근거</t>
    <phoneticPr fontId="1" type="noConversion"/>
  </si>
  <si>
    <t>법적기준</t>
    <phoneticPr fontId="1" type="noConversion"/>
  </si>
  <si>
    <t>자재반입</t>
  </si>
  <si>
    <t>1.  Rack 자재 하차 및 운반</t>
    <phoneticPr fontId="1" type="noConversion"/>
  </si>
  <si>
    <t>지게차</t>
    <phoneticPr fontId="1" type="noConversion"/>
  </si>
  <si>
    <t>1.기계(설비)적요인</t>
    <phoneticPr fontId="1" type="noConversion"/>
  </si>
  <si>
    <t>1-3. 기계/설비(장비)의 낙하, 비래, 전복, 붕괴, 전도 위험 부분</t>
    <phoneticPr fontId="1" type="noConversion"/>
  </si>
  <si>
    <t>자재(중량물) 적재 및 이동 중 지게차 전도</t>
    <phoneticPr fontId="1" type="noConversion"/>
  </si>
  <si>
    <t>[규칙제38조, 171조]</t>
    <phoneticPr fontId="1" type="noConversion"/>
  </si>
  <si>
    <t>6/60</t>
    <phoneticPr fontId="1" type="noConversion"/>
  </si>
  <si>
    <t>2. Rack 자재 운반 - 1</t>
    <phoneticPr fontId="1" type="noConversion"/>
  </si>
  <si>
    <t>5.작업환경요인</t>
  </si>
  <si>
    <t>5-3. 공간 및 이동통로</t>
    <phoneticPr fontId="1" type="noConversion"/>
  </si>
  <si>
    <t>지게차 이동중 주변 간섭물과 충돌</t>
    <phoneticPr fontId="1" type="noConversion"/>
  </si>
  <si>
    <t>[규칙제39조]</t>
    <phoneticPr fontId="1" type="noConversion"/>
  </si>
  <si>
    <t>2. Rack 자재 운반 - 2</t>
    <phoneticPr fontId="1" type="noConversion"/>
  </si>
  <si>
    <t>5-4. 주변근로자</t>
    <phoneticPr fontId="1" type="noConversion"/>
  </si>
  <si>
    <t>지게차 이동중 작업장 주변 작업자와 충돌</t>
    <phoneticPr fontId="1" type="noConversion"/>
  </si>
  <si>
    <t>[규칙제172, 200조]</t>
    <phoneticPr fontId="1" type="noConversion"/>
  </si>
  <si>
    <t>구조물설치</t>
  </si>
  <si>
    <t>1. Rack 자재 지조립</t>
    <phoneticPr fontId="1" type="noConversion"/>
  </si>
  <si>
    <t>지조립용 지그</t>
    <phoneticPr fontId="1" type="noConversion"/>
  </si>
  <si>
    <t>1.기계(설비)적요인</t>
  </si>
  <si>
    <t>지조립용 지그와 Rack 부재의 체결 불량으로 인한 Rack 전도</t>
    <phoneticPr fontId="1" type="noConversion"/>
  </si>
  <si>
    <t>[규칙제386, 392, 393조]</t>
    <phoneticPr fontId="1" type="noConversion"/>
  </si>
  <si>
    <t>10/60</t>
    <phoneticPr fontId="1" type="noConversion"/>
  </si>
  <si>
    <t>2. Rack 자재 및 구조물 인양 - 1</t>
    <phoneticPr fontId="1" type="noConversion"/>
  </si>
  <si>
    <t>이동식 크레인</t>
    <phoneticPr fontId="1" type="noConversion"/>
  </si>
  <si>
    <t>중량물 인양 중 달기구 체결 불량 등으로 인양물 낙하/비래</t>
    <phoneticPr fontId="1" type="noConversion"/>
  </si>
  <si>
    <t>[규칙제38조], [규칙제39조, 387조]</t>
    <phoneticPr fontId="1" type="noConversion"/>
  </si>
  <si>
    <t>40/60</t>
    <phoneticPr fontId="1" type="noConversion"/>
  </si>
  <si>
    <t>2. Rack 자재 및 구조물 인양 - 2</t>
    <phoneticPr fontId="1" type="noConversion"/>
  </si>
  <si>
    <t>중량물 인양 후 크레인 붐대 스윙 중 크레인 전도</t>
    <phoneticPr fontId="1" type="noConversion"/>
  </si>
  <si>
    <t>[규칙제38조]</t>
    <phoneticPr fontId="1" type="noConversion"/>
  </si>
  <si>
    <t>2. Rack 자재 및 구조물 인양 - 3</t>
    <phoneticPr fontId="1" type="noConversion"/>
  </si>
  <si>
    <t>이동식 크레인 지반 조건 불량 등으로 크레인 전도</t>
    <phoneticPr fontId="1" type="noConversion"/>
  </si>
  <si>
    <t>[규칙제171조]</t>
    <phoneticPr fontId="1" type="noConversion"/>
  </si>
  <si>
    <t>2. Rack 자재 및 구조물 인양 - 4</t>
    <phoneticPr fontId="1" type="noConversion"/>
  </si>
  <si>
    <t>중량물 인양 중 인양 와이어로프, 슬링벹트 등의 불량으로 인해 낙하/비래</t>
    <phoneticPr fontId="1" type="noConversion"/>
  </si>
  <si>
    <t>[규칙제163조~170조, 380조, 387조]</t>
    <phoneticPr fontId="1" type="noConversion"/>
  </si>
  <si>
    <t>3. Rack 건립(세우기)</t>
    <phoneticPr fontId="1" type="noConversion"/>
  </si>
  <si>
    <t>임팩트, 수공구</t>
    <phoneticPr fontId="1" type="noConversion"/>
  </si>
  <si>
    <t>지조립 후 건립 포인트에 세워진 Rack 구조물 전도</t>
    <phoneticPr fontId="1" type="noConversion"/>
  </si>
  <si>
    <t>[규칙제51조]</t>
    <phoneticPr fontId="1" type="noConversion"/>
  </si>
  <si>
    <t>20/60</t>
    <phoneticPr fontId="1" type="noConversion"/>
  </si>
  <si>
    <t>4. Rack 구조 부재 체결(조립) - 1</t>
    <phoneticPr fontId="1" type="noConversion"/>
  </si>
  <si>
    <t>Rack 승하강 중 추락</t>
    <phoneticPr fontId="1" type="noConversion"/>
  </si>
  <si>
    <t>[규칙제42조, 44조, 46조, 381조]</t>
    <phoneticPr fontId="1" type="noConversion"/>
  </si>
  <si>
    <t>30/60</t>
    <phoneticPr fontId="1" type="noConversion"/>
  </si>
  <si>
    <t>4. Rack 구조 부재 체결(조립) - 2</t>
    <phoneticPr fontId="1" type="noConversion"/>
  </si>
  <si>
    <t>1-6. 추락위험부분(개구부 등)</t>
    <phoneticPr fontId="1" type="noConversion"/>
  </si>
  <si>
    <t>Rack 수평이동 및 상부 작업 중 S/C통로, Cell 개구부로의 추락</t>
    <phoneticPr fontId="1" type="noConversion"/>
  </si>
  <si>
    <t>상동</t>
    <phoneticPr fontId="1" type="noConversion"/>
  </si>
  <si>
    <t>4. Rack 구조 부재 체결(조립) - 3</t>
    <phoneticPr fontId="1" type="noConversion"/>
  </si>
  <si>
    <t>4.작업특성요인</t>
  </si>
  <si>
    <t>4-10. 작업(조작)도구</t>
    <phoneticPr fontId="1" type="noConversion"/>
  </si>
  <si>
    <t>부재 체결 작업 중 수공구, 소형 부재 등 낙하</t>
    <phoneticPr fontId="1" type="noConversion"/>
  </si>
  <si>
    <t>[규칙제14조]</t>
    <phoneticPr fontId="1" type="noConversion"/>
  </si>
  <si>
    <t>4. Rack 구조 부재 체결(조립) - 4</t>
    <phoneticPr fontId="1" type="noConversion"/>
  </si>
  <si>
    <t>Rack 하부 이동 중 바닥에  방치된 넛트, 볼트 등을 밟고 작업자 전도</t>
    <phoneticPr fontId="1" type="noConversion"/>
  </si>
  <si>
    <t>[규칙제3조]</t>
    <phoneticPr fontId="1" type="noConversion"/>
  </si>
  <si>
    <t>4. Rack 구조 부재 체결(조립) - 5</t>
  </si>
  <si>
    <t>4-3. 진동</t>
    <phoneticPr fontId="1" type="noConversion"/>
  </si>
  <si>
    <t>장시간 임팩트 작업으로 인한 팔목 관절 근골격계 질환 발생</t>
    <phoneticPr fontId="1" type="noConversion"/>
  </si>
  <si>
    <t>[규칙제518조~521조, 661조]</t>
    <phoneticPr fontId="1" type="noConversion"/>
  </si>
  <si>
    <t>설비 또는 공사의 명 : Stacker Crane</t>
    <phoneticPr fontId="1" type="noConversion"/>
  </si>
  <si>
    <t>1. 지게차를 이용한 자재반입</t>
    <phoneticPr fontId="1" type="noConversion"/>
  </si>
  <si>
    <t>지게차</t>
  </si>
  <si>
    <t>무</t>
  </si>
  <si>
    <t>지게차 이동중 주변 작업자와의 충돌</t>
  </si>
  <si>
    <t>2. 이동식 크레인을 이용한 자재반입</t>
    <phoneticPr fontId="1" type="noConversion"/>
  </si>
  <si>
    <t>자재 양중시 자재 낙하 사고</t>
    <phoneticPr fontId="1" type="noConversion"/>
  </si>
  <si>
    <t>[규칙제38조], [규칙제39조]</t>
    <phoneticPr fontId="1" type="noConversion"/>
  </si>
  <si>
    <t>3. 자재 포장 해체</t>
    <phoneticPr fontId="1" type="noConversion"/>
  </si>
  <si>
    <t>칼</t>
    <phoneticPr fontId="1" type="noConversion"/>
  </si>
  <si>
    <t>무</t>
    <phoneticPr fontId="1" type="noConversion"/>
  </si>
  <si>
    <t>UNPACKING시 손가락 절상사고</t>
    <phoneticPr fontId="1" type="noConversion"/>
  </si>
  <si>
    <t xml:space="preserve"> [규칙제32조,93조]</t>
    <phoneticPr fontId="21" type="noConversion"/>
  </si>
  <si>
    <t>설비(장비)설치</t>
  </si>
  <si>
    <t>1. RAIL 설치</t>
    <phoneticPr fontId="1" type="noConversion"/>
  </si>
  <si>
    <t>함마드릴</t>
    <phoneticPr fontId="1" type="noConversion"/>
  </si>
  <si>
    <t>함마드릴등의 전동공구 사용간 부주의로 인한 절상, 신체손상위험</t>
    <phoneticPr fontId="1" type="noConversion"/>
  </si>
  <si>
    <t>2. Under Frame 설치</t>
    <phoneticPr fontId="1" type="noConversion"/>
  </si>
  <si>
    <t>지게차/크레인</t>
    <phoneticPr fontId="1" type="noConversion"/>
  </si>
  <si>
    <t>자재 양중시 자재 낙하 및 장비 전도</t>
    <phoneticPr fontId="1" type="noConversion"/>
  </si>
  <si>
    <t>3. OP부 Mast 설치</t>
    <phoneticPr fontId="1" type="noConversion"/>
  </si>
  <si>
    <t>상부 작업중 부주의로 인한  추락사고</t>
    <phoneticPr fontId="1" type="noConversion"/>
  </si>
  <si>
    <t>[규칙제42조, 44조]</t>
    <phoneticPr fontId="1" type="noConversion"/>
  </si>
  <si>
    <t>4. 캐리지 설치</t>
    <phoneticPr fontId="1" type="noConversion"/>
  </si>
  <si>
    <t>5. HP부 Mast 설치</t>
    <phoneticPr fontId="1" type="noConversion"/>
  </si>
  <si>
    <t>6. Upper Frame 설치</t>
    <phoneticPr fontId="1" type="noConversion"/>
  </si>
  <si>
    <t>7. 트롤리커버 및 액세서리 류 설치</t>
    <phoneticPr fontId="1" type="noConversion"/>
  </si>
  <si>
    <t>수공구</t>
    <phoneticPr fontId="1" type="noConversion"/>
  </si>
  <si>
    <t>설비(장비)전장(전기)</t>
  </si>
  <si>
    <t>1. Panel 배선 작업</t>
    <phoneticPr fontId="1" type="noConversion"/>
  </si>
  <si>
    <t>2.전기적요인</t>
  </si>
  <si>
    <t>2-1. 감전(안전전압초과)</t>
    <phoneticPr fontId="1" type="noConversion"/>
  </si>
  <si>
    <t>잘못된 작업으로 인한 감전사고</t>
    <phoneticPr fontId="1" type="noConversion"/>
  </si>
  <si>
    <t>[규칙제38조, 301, 310, 323조]</t>
    <phoneticPr fontId="1" type="noConversion"/>
  </si>
  <si>
    <t>시운전</t>
  </si>
  <si>
    <t>1. S/C Teaching작업</t>
    <phoneticPr fontId="1" type="noConversion"/>
  </si>
  <si>
    <t>1-4. 충돌 위험 부분</t>
    <phoneticPr fontId="1" type="noConversion"/>
  </si>
  <si>
    <t>기계 동작중 주변 인지 부족으로 인한 충돌 사고</t>
    <phoneticPr fontId="1" type="noConversion"/>
  </si>
  <si>
    <t>[규칙제92조, 412조, 222조, 224조]</t>
    <phoneticPr fontId="1" type="noConversion"/>
  </si>
  <si>
    <t>2. 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</si>
  <si>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</si>
  <si>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</si>
  <si>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또는 공사의 명 : 반도체용 CV</t>
    <phoneticPr fontId="1" type="noConversion"/>
  </si>
  <si>
    <t>1. 설비 하차 및 운반</t>
    <phoneticPr fontId="1" type="noConversion"/>
  </si>
  <si>
    <t>자재(중량물) 적재 및 이동 중 지게차 전도 및 제품 낙하로 인한 협착</t>
    <phoneticPr fontId="1" type="noConversion"/>
  </si>
  <si>
    <t xml:space="preserve"> - 규칙 14조, 38~39조
 - 규칙 제171~174조,
 - 규칙 제177조, 179조 </t>
    <phoneticPr fontId="1" type="noConversion"/>
  </si>
  <si>
    <t>1/30</t>
    <phoneticPr fontId="1" type="noConversion"/>
  </si>
  <si>
    <t>2. 설비 운반</t>
    <phoneticPr fontId="1" type="noConversion"/>
  </si>
  <si>
    <t>지게차 이동중 지게차에
충돌</t>
    <phoneticPr fontId="1" type="noConversion"/>
  </si>
  <si>
    <t xml:space="preserve"> - 규칙 제 38~39조</t>
    <phoneticPr fontId="1" type="noConversion"/>
  </si>
  <si>
    <t>3. 설비 인양</t>
    <phoneticPr fontId="1" type="noConversion"/>
  </si>
  <si>
    <t>1-3. 기계/설비(장비)의 낙하, 비래, 전복, 붕괴, 전도 위험 부분</t>
  </si>
  <si>
    <t>중량물 인양 중 달기구 체결 불량 등으로 인양물 낙하/비래</t>
  </si>
  <si>
    <t xml:space="preserve"> - 규칙 제14조, 38~39조
 - 규칙 제172~174조, 
 - 규칙 제177조</t>
    <phoneticPr fontId="1" type="noConversion"/>
  </si>
  <si>
    <t>4. 설비 및 자재류 현장 반입</t>
    <phoneticPr fontId="1" type="noConversion"/>
  </si>
  <si>
    <t>대차</t>
    <phoneticPr fontId="1" type="noConversion"/>
  </si>
  <si>
    <t>4-7. 중량물 취급 작업</t>
    <phoneticPr fontId="1" type="noConversion"/>
  </si>
  <si>
    <t>중량물 운반 중 협착</t>
    <phoneticPr fontId="1" type="noConversion"/>
  </si>
  <si>
    <t xml:space="preserve"> - 규칙 제 38~39조
 - 규칙 제385~386조</t>
    <phoneticPr fontId="1" type="noConversion"/>
  </si>
  <si>
    <t>1. CV 설치</t>
    <phoneticPr fontId="1" type="noConversion"/>
  </si>
  <si>
    <t>우마사다리</t>
    <phoneticPr fontId="1" type="noConversion"/>
  </si>
  <si>
    <t>4-4. 근로자실수(휴먼에러)</t>
    <phoneticPr fontId="1" type="noConversion"/>
  </si>
  <si>
    <t>고소작업 중 작업자 부주의에 의한 추락</t>
    <phoneticPr fontId="1" type="noConversion"/>
  </si>
  <si>
    <t xml:space="preserve"> - 규칙 제42조</t>
    <phoneticPr fontId="1" type="noConversion"/>
  </si>
  <si>
    <t>3/30</t>
    <phoneticPr fontId="1" type="noConversion"/>
  </si>
  <si>
    <t>2. CV 설치 - 2</t>
    <phoneticPr fontId="1" type="noConversion"/>
  </si>
  <si>
    <t>천장설치된 몰드바 볼트체결 불량에 따른 CV 낙하</t>
    <phoneticPr fontId="1" type="noConversion"/>
  </si>
  <si>
    <t xml:space="preserve"> - 규칙 제14, 97조</t>
    <phoneticPr fontId="1" type="noConversion"/>
  </si>
  <si>
    <t>3. CV 설치 - 3</t>
    <phoneticPr fontId="1" type="noConversion"/>
  </si>
  <si>
    <t>4-8. 반복작업</t>
    <phoneticPr fontId="1" type="noConversion"/>
  </si>
  <si>
    <t>브라켓 및 가이드류 볼트 체결 작업으로 인한 팔목 관절 근골격계 질환 발생</t>
    <phoneticPr fontId="1" type="noConversion"/>
  </si>
  <si>
    <t xml:space="preserve"> - 규칙 제659조,661조,
 - 규칙 제664조,666조</t>
    <phoneticPr fontId="1" type="noConversion"/>
  </si>
  <si>
    <t>1. 전장 포설 작업 -1</t>
    <phoneticPr fontId="1" type="noConversion"/>
  </si>
  <si>
    <t>FRAME 간 볼트 체결 작업으로 인한 팔목 관절 근골격계 질환 발생</t>
    <phoneticPr fontId="1" type="noConversion"/>
  </si>
  <si>
    <t>2/30</t>
    <phoneticPr fontId="1" type="noConversion"/>
  </si>
  <si>
    <t>2. 전장 포설 작업 -2</t>
    <phoneticPr fontId="1" type="noConversion"/>
  </si>
  <si>
    <t>드릴</t>
    <phoneticPr fontId="1" type="noConversion"/>
  </si>
  <si>
    <t xml:space="preserve">드릴 작업중 관통, 긁힘, 
베임 </t>
    <phoneticPr fontId="1" type="noConversion"/>
  </si>
  <si>
    <t xml:space="preserve"> - 규칙 제 32조,93조</t>
    <phoneticPr fontId="21" type="noConversion"/>
  </si>
  <si>
    <t>3. 전장 포설 작업 -3</t>
    <phoneticPr fontId="1" type="noConversion"/>
  </si>
  <si>
    <t>I/O CHECK 중 감전</t>
    <phoneticPr fontId="1" type="noConversion"/>
  </si>
  <si>
    <t xml:space="preserve"> - 규칙제38조, 301, 310, 323조</t>
    <phoneticPr fontId="1" type="noConversion"/>
  </si>
  <si>
    <t>1. CV 시운전</t>
    <phoneticPr fontId="1" type="noConversion"/>
  </si>
  <si>
    <t>1-1. 협착위험부분(감김, 끼임 등)</t>
    <phoneticPr fontId="1" type="noConversion"/>
  </si>
  <si>
    <t>설비 시운전 시 CV밸트나 리프트 도어에 협착주의</t>
    <phoneticPr fontId="1" type="noConversion"/>
  </si>
  <si>
    <t xml:space="preserve"> - 규칙 제89, 95조</t>
    <phoneticPr fontId="1" type="noConversion"/>
  </si>
  <si>
    <t>2. CV 시운전 - 2</t>
    <phoneticPr fontId="1" type="noConversion"/>
  </si>
  <si>
    <t>천장설치된 몰드바 볼트체결 불량에 따른 CV 전도</t>
    <phoneticPr fontId="1" type="noConversion"/>
  </si>
  <si>
    <t>위험성평가 대상 작업 표준유해위험요인 조사표</t>
    <phoneticPr fontId="21" type="noConversion"/>
  </si>
  <si>
    <t>설비 또는 공사의 명 : EVEN, LTPS OHS VEHICLE</t>
    <phoneticPr fontId="21" type="noConversion"/>
  </si>
  <si>
    <t>공정분류</t>
    <phoneticPr fontId="21" type="noConversion"/>
  </si>
  <si>
    <t>표준작업절차
(세부 작업 내용)</t>
    <phoneticPr fontId="21" type="noConversion"/>
  </si>
  <si>
    <t>사용 
기계기구</t>
    <phoneticPr fontId="21" type="noConversion"/>
  </si>
  <si>
    <t>화학물질</t>
    <phoneticPr fontId="21" type="noConversion"/>
  </si>
  <si>
    <t>유해위험요인 파악</t>
    <phoneticPr fontId="21" type="noConversion"/>
  </si>
  <si>
    <t>관련근거</t>
    <phoneticPr fontId="21" type="noConversion"/>
  </si>
  <si>
    <t>표준작업
기간(日)</t>
    <phoneticPr fontId="21" type="noConversion"/>
  </si>
  <si>
    <t>발생빈도</t>
    <phoneticPr fontId="21" type="noConversion"/>
  </si>
  <si>
    <t>발생강도</t>
    <phoneticPr fontId="21" type="noConversion"/>
  </si>
  <si>
    <t>분류</t>
    <phoneticPr fontId="21" type="noConversion"/>
  </si>
  <si>
    <t>원인</t>
    <phoneticPr fontId="21" type="noConversion"/>
  </si>
  <si>
    <t>유해위험
요인</t>
    <phoneticPr fontId="21" type="noConversion"/>
  </si>
  <si>
    <t>법적기준</t>
    <phoneticPr fontId="21" type="noConversion"/>
  </si>
  <si>
    <t>자재반입(입고)</t>
  </si>
  <si>
    <t>1. 비클 반입 -1</t>
    <phoneticPr fontId="21" type="noConversion"/>
  </si>
  <si>
    <t>지게차</t>
    <phoneticPr fontId="21" type="noConversion"/>
  </si>
  <si>
    <t>없음</t>
    <phoneticPr fontId="21" type="noConversion"/>
  </si>
  <si>
    <t>1-3. 기계/설비(장비)의 낙하, 비래, 전복, 붕괴, 전도 위험 부분</t>
    <phoneticPr fontId="21" type="noConversion"/>
  </si>
  <si>
    <t>자재(중량물) 적재 및 이동 중 지게차 전도</t>
    <phoneticPr fontId="21" type="noConversion"/>
  </si>
  <si>
    <t>규칙 제 38조,39조,171조</t>
    <phoneticPr fontId="1" type="noConversion"/>
  </si>
  <si>
    <t>1/10</t>
    <phoneticPr fontId="21" type="noConversion"/>
  </si>
  <si>
    <t>1. 비클 반입 -2</t>
    <phoneticPr fontId="21" type="noConversion"/>
  </si>
  <si>
    <t>4-7. 중량물 취급 작업</t>
    <phoneticPr fontId="21" type="noConversion"/>
  </si>
  <si>
    <t>중량물 운반 중 주변 작업자와 충돌</t>
    <phoneticPr fontId="21" type="noConversion"/>
  </si>
  <si>
    <t>규칙 제 172조</t>
    <phoneticPr fontId="21" type="noConversion"/>
  </si>
  <si>
    <t>설비(장비)설치_기구</t>
  </si>
  <si>
    <t>1. 비클 세팅 -1</t>
    <phoneticPr fontId="21" type="noConversion"/>
  </si>
  <si>
    <t>수공구</t>
    <phoneticPr fontId="21" type="noConversion"/>
  </si>
  <si>
    <t>4-8. 반복작업</t>
    <phoneticPr fontId="21" type="noConversion"/>
  </si>
  <si>
    <r>
      <t>세팅에 필요한 BOLTING 작업</t>
    </r>
    <r>
      <rPr>
        <sz val="10"/>
        <color theme="1"/>
        <rFont val="맑은 고딕"/>
        <family val="3"/>
        <charset val="129"/>
      </rPr>
      <t>으로 인한 팔목 관절 근골격계 질환 발생</t>
    </r>
    <phoneticPr fontId="21" type="noConversion"/>
  </si>
  <si>
    <t>규칙 제 657~662조</t>
    <phoneticPr fontId="21" type="noConversion"/>
  </si>
  <si>
    <t>5/10</t>
    <phoneticPr fontId="21" type="noConversion"/>
  </si>
  <si>
    <t>비클 고정 지그 체결 미비로 중량물 낙하로 인한 협착</t>
    <phoneticPr fontId="21" type="noConversion"/>
  </si>
  <si>
    <t>규칙 제 166~9조</t>
    <phoneticPr fontId="1" type="noConversion"/>
  </si>
  <si>
    <t>5-3. 공간 및 이동통로</t>
    <phoneticPr fontId="21" type="noConversion"/>
  </si>
  <si>
    <t>바닥에  방치된 넛트, 볼트등을 밟고 작업자 전도</t>
    <phoneticPr fontId="21" type="noConversion"/>
  </si>
  <si>
    <t>규칙 제 3,4조</t>
    <phoneticPr fontId="1" type="noConversion"/>
  </si>
  <si>
    <t>1. VEHICLE 이동 -1</t>
    <phoneticPr fontId="21" type="noConversion"/>
  </si>
  <si>
    <t>지게차 조작 중 무게 중심 오판으로 인한 낙하, 전도</t>
    <phoneticPr fontId="21" type="noConversion"/>
  </si>
  <si>
    <t>규칙 제 171~173</t>
    <phoneticPr fontId="27" type="noConversion"/>
  </si>
  <si>
    <t>4/10</t>
    <phoneticPr fontId="21" type="noConversion"/>
  </si>
  <si>
    <t>1. VEHICLE 이동 -2</t>
  </si>
  <si>
    <t>중량물 운반 중 주변 작업자 협착</t>
    <phoneticPr fontId="21" type="noConversion"/>
  </si>
  <si>
    <t>1. VEHICLE 이동 -3</t>
  </si>
  <si>
    <t>4-4. 근로자실수(휴먼에러)</t>
    <phoneticPr fontId="21" type="noConversion"/>
  </si>
  <si>
    <t>시운전 중 근로자 안전 부주의로 인한 충돌, 협착</t>
    <phoneticPr fontId="21" type="noConversion"/>
  </si>
  <si>
    <t>규칙 제 89조</t>
    <phoneticPr fontId="27" type="noConversion"/>
  </si>
  <si>
    <t>/</t>
    <phoneticPr fontId="21" type="noConversion"/>
  </si>
  <si>
    <t>부서명</t>
    <phoneticPr fontId="28" type="noConversion"/>
  </si>
  <si>
    <t>담당자명</t>
    <phoneticPr fontId="28" type="noConversion"/>
  </si>
  <si>
    <t>공사개요</t>
    <phoneticPr fontId="28" type="noConversion"/>
  </si>
  <si>
    <t>위험성평가 추진 일정(계획)</t>
    <phoneticPr fontId="28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</si>
  <si>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8" type="noConversion"/>
  </si>
  <si>
    <t>평가구분</t>
    <phoneticPr fontId="28" type="noConversion"/>
  </si>
  <si>
    <t>단계</t>
    <phoneticPr fontId="28" type="noConversion"/>
  </si>
  <si>
    <t>추진일정</t>
    <phoneticPr fontId="28" type="noConversion"/>
  </si>
  <si>
    <t>인원배치</t>
    <phoneticPr fontId="28" type="noConversion"/>
  </si>
  <si>
    <t>검토자 확인</t>
    <phoneticPr fontId="28" type="noConversion"/>
  </si>
  <si>
    <t>공사기간</t>
    <phoneticPr fontId="28" type="noConversion"/>
  </si>
  <si>
    <t>1. 사전준비</t>
    <phoneticPr fontId="28" type="noConversion"/>
  </si>
  <si>
    <t>발주처</t>
    <phoneticPr fontId="28" type="noConversion"/>
  </si>
  <si>
    <t>2. 유해위험요인파악</t>
    <phoneticPr fontId="28" type="noConversion"/>
  </si>
  <si>
    <t>평균출력인원</t>
    <phoneticPr fontId="28" type="noConversion"/>
  </si>
  <si>
    <t>주요장비 목록
(대수)</t>
    <phoneticPr fontId="28" type="noConversion"/>
  </si>
  <si>
    <t>3. 위험성 추정</t>
    <phoneticPr fontId="28" type="noConversion"/>
  </si>
  <si>
    <t>협력회사</t>
    <phoneticPr fontId="28" type="noConversion"/>
  </si>
  <si>
    <t>회사명</t>
    <phoneticPr fontId="28" type="noConversion"/>
  </si>
  <si>
    <t>4. 위험성 결정</t>
    <phoneticPr fontId="28" type="noConversion"/>
  </si>
  <si>
    <t>공종</t>
    <phoneticPr fontId="28" type="noConversion"/>
  </si>
  <si>
    <t>5. 위험성 감소대책 수립 및 실행</t>
    <phoneticPr fontId="28" type="noConversion"/>
  </si>
  <si>
    <t>위험성 평가 대상
공정(작업) 목록</t>
    <phoneticPr fontId="28" type="noConversion"/>
  </si>
  <si>
    <t>검토자 의견
(적정/수정/보완/재실시 및 사유 등)</t>
    <phoneticPr fontId="28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</si>
  <si>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</si>
  <si>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</si>
  <si>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</si>
  <si>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</si>
  <si>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</si>
  <si>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</si>
  <si>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</si>
  <si>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</si>
  <si>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</si>
  <si>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</si>
  <si>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</si>
  <si>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</si>
  <si>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</si>
  <si>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</si>
  <si>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</si>
  <si>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</si>
  <si>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</si>
  <si>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</si>
  <si>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</si>
  <si>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</si>
  <si>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</si>
  <si>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</si>
  <si>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</si>
  <si>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</si>
  <si>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</si>
  <si>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</si>
  <si>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</si>
  <si>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</si>
  <si>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</si>
  <si>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</si>
  <si>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</si>
  <si>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</si>
  <si>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</si>
  <si>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</si>
  <si>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</si>
  <si>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</si>
  <si>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</si>
  <si>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</si>
  <si>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</si>
  <si>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</si>
  <si>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</si>
  <si>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</si>
  <si>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</si>
  <si>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</si>
  <si>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</si>
  <si>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</si>
  <si>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</si>
  <si>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</si>
  <si>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</si>
  <si>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</si>
  <si>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</si>
  <si>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</si>
  <si>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</si>
  <si>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</si>
  <si>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</si>
  <si>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</si>
  <si>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</si>
  <si>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</si>
  <si>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</si>
  <si>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</si>
  <si>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</si>
  <si>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</si>
  <si>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</si>
  <si>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</si>
  <si>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</si>
  <si>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</si>
  <si>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</si>
  <si>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</si>
  <si>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</si>
  <si>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</si>
  <si>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</si>
  <si>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</si>
  <si>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</si>
  <si>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</si>
  <si>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</si>
  <si>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</si>
  <si>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</si>
  <si>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</si>
  <si>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</si>
  <si>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</si>
  <si>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</si>
  <si>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</si>
  <si>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</si>
  <si>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</si>
  <si>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</si>
  <si>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1. 위험성 평가 실시 계획(공사개요)</t>
    <phoneticPr fontId="28" type="noConversion"/>
  </si>
  <si>
    <t>안전관리자</t>
    <phoneticPr fontId="1" type="noConversion"/>
  </si>
  <si>
    <t>협력사 소장</t>
    <phoneticPr fontId="1" type="noConversion"/>
  </si>
  <si>
    <t>근로자 대표</t>
    <phoneticPr fontId="1" type="noConversion"/>
  </si>
  <si>
    <r>
      <t xml:space="preserve">작업장 구분 : ㅁ Clean-Room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</si>
  <si>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r>
      <t xml:space="preserve">작업장 구분 : </t>
    </r>
    <r>
      <rPr>
        <sz val="11"/>
        <color theme="1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</si>
  <si>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t>설비 또는 공사의 명 : Stocker</t>
    <phoneticPr fontId="1" type="noConversion"/>
  </si>
  <si>
    <r>
      <t xml:space="preserve">작업장 구분 : </t>
    </r>
    <r>
      <rPr>
        <b/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</si>
  <si>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지게차를 이용한 자재반입 - 1</t>
    <phoneticPr fontId="1" type="noConversion"/>
  </si>
  <si>
    <t>(전동)지게차</t>
    <phoneticPr fontId="1" type="noConversion"/>
  </si>
  <si>
    <t>1-4. 충돌위험 부분</t>
    <phoneticPr fontId="1" type="noConversion"/>
  </si>
  <si>
    <t>지게차 이동중 주변 작업자와의 충돌</t>
    <phoneticPr fontId="1" type="noConversion"/>
  </si>
  <si>
    <t>[규칙 제38~39조]</t>
    <phoneticPr fontId="1" type="noConversion"/>
  </si>
  <si>
    <t>3/45</t>
    <phoneticPr fontId="1" type="noConversion"/>
  </si>
  <si>
    <t>1. 지게차를 이용한 자재반입 - 2</t>
    <phoneticPr fontId="1" type="noConversion"/>
  </si>
  <si>
    <t>[규칙 제14조, 38~39조], [규칙 제171조~175조], [규칙 제177조179조,183조]</t>
    <phoneticPr fontId="1" type="noConversion"/>
  </si>
  <si>
    <t>2. 곤도라(크레인)를 이용한 자재반입</t>
    <phoneticPr fontId="1" type="noConversion"/>
  </si>
  <si>
    <t>곤도라(크레인)</t>
  </si>
  <si>
    <t>자재 양중시 자재 낙하</t>
    <phoneticPr fontId="1" type="noConversion"/>
  </si>
  <si>
    <t>[규칙 제14조, 38~39조],
[규칙 제172~174조], [규칙 제177조]</t>
    <phoneticPr fontId="1" type="noConversion"/>
  </si>
  <si>
    <t>1-2. 위험한 표면(절단, 베임, 긁힘 등)</t>
    <phoneticPr fontId="1" type="noConversion"/>
  </si>
  <si>
    <t>UNPACKING시 손가락 
절상</t>
    <phoneticPr fontId="1" type="noConversion"/>
  </si>
  <si>
    <t>4. 자재 클리닝</t>
    <phoneticPr fontId="1" type="noConversion"/>
  </si>
  <si>
    <t>에탄올 와이퍼</t>
    <phoneticPr fontId="1" type="noConversion"/>
  </si>
  <si>
    <t>3.화학(물질)적요인</t>
  </si>
  <si>
    <t>3-4. 액체/미스트</t>
    <phoneticPr fontId="1" type="noConversion"/>
  </si>
  <si>
    <t>자재 클리닝중 유기용제 
중독</t>
    <phoneticPr fontId="1" type="noConversion"/>
  </si>
  <si>
    <t xml:space="preserve"> [규칙 제450조]</t>
    <phoneticPr fontId="1" type="noConversion"/>
  </si>
  <si>
    <t>1. RAIL 설치 - 1</t>
    <phoneticPr fontId="1" type="noConversion"/>
  </si>
  <si>
    <t>1-1. 협착위험부분</t>
    <phoneticPr fontId="1" type="noConversion"/>
  </si>
  <si>
    <t>함마드릴등의 전동공구 사용간 부주의로 인한 손부위 협착</t>
    <phoneticPr fontId="1" type="noConversion"/>
  </si>
  <si>
    <t>4/45</t>
    <phoneticPr fontId="1" type="noConversion"/>
  </si>
  <si>
    <t>1. RAIL 설치 - 2</t>
    <phoneticPr fontId="1" type="noConversion"/>
  </si>
  <si>
    <t>4-1. 소음</t>
    <phoneticPr fontId="1" type="noConversion"/>
  </si>
  <si>
    <t>함마드릴 사용시 소음발생</t>
    <phoneticPr fontId="1" type="noConversion"/>
  </si>
  <si>
    <t xml:space="preserve"> [규칙 제512~514조], [규칙 제516조]</t>
    <phoneticPr fontId="1" type="noConversion"/>
  </si>
  <si>
    <t>1. RAIL 설치 - 3</t>
    <phoneticPr fontId="1" type="noConversion"/>
  </si>
  <si>
    <t>함마드릴 사용시 손부위 
진동발생</t>
    <phoneticPr fontId="1" type="noConversion"/>
  </si>
  <si>
    <t xml:space="preserve"> [규칙 제518~521조]</t>
    <phoneticPr fontId="1" type="noConversion"/>
  </si>
  <si>
    <t>2. Shelf 설치(Build Up)</t>
    <phoneticPr fontId="1" type="noConversion"/>
  </si>
  <si>
    <t>(수동)지게차</t>
    <phoneticPr fontId="1" type="noConversion"/>
  </si>
  <si>
    <t>Shelf Build Up 작업시 Shelf 전도로 인한 협착</t>
    <phoneticPr fontId="1" type="noConversion"/>
  </si>
  <si>
    <t xml:space="preserve"> [규칙 제38~39조], [규칙 제385~386조]</t>
    <phoneticPr fontId="1" type="noConversion"/>
  </si>
  <si>
    <t>10/45</t>
    <phoneticPr fontId="1" type="noConversion"/>
  </si>
  <si>
    <t>3. Shelf 조립 - 1</t>
    <phoneticPr fontId="1" type="noConversion"/>
  </si>
  <si>
    <t>렌찌, 스패너,
사다리,rental</t>
    <phoneticPr fontId="1" type="noConversion"/>
  </si>
  <si>
    <t>상부 작업중 부주의로 인한  추락</t>
    <phoneticPr fontId="1" type="noConversion"/>
  </si>
  <si>
    <t xml:space="preserve"> [규칙 제31~33조, 42조]</t>
    <phoneticPr fontId="1" type="noConversion"/>
  </si>
  <si>
    <t>5/45</t>
    <phoneticPr fontId="1" type="noConversion"/>
  </si>
  <si>
    <t>3. Shelf 조립 - 2</t>
    <phoneticPr fontId="1" type="noConversion"/>
  </si>
  <si>
    <t xml:space="preserve">상부 작업중 부주의로 공구
낙하 </t>
    <phoneticPr fontId="1" type="noConversion"/>
  </si>
  <si>
    <t xml:space="preserve"> [규칙 제14조]</t>
    <phoneticPr fontId="1" type="noConversion"/>
  </si>
  <si>
    <t>4. FFU 설치 - 1</t>
    <phoneticPr fontId="1" type="noConversion"/>
  </si>
  <si>
    <t>rental, 사다리</t>
    <phoneticPr fontId="1" type="noConversion"/>
  </si>
  <si>
    <t>렌탈 이동중 주변 작업자와의 충돌</t>
    <phoneticPr fontId="1" type="noConversion"/>
  </si>
  <si>
    <t xml:space="preserve"> [규칙 제38~39조], [규칙 제172~173조,177조]</t>
    <phoneticPr fontId="1" type="noConversion"/>
  </si>
  <si>
    <t>4. FFU 설치 - 2</t>
    <phoneticPr fontId="1" type="noConversion"/>
  </si>
  <si>
    <t>5. RM 양중용 JIG 설치 - 1</t>
    <phoneticPr fontId="1" type="noConversion"/>
  </si>
  <si>
    <t>rental, 지그,
지게차</t>
    <phoneticPr fontId="1" type="noConversion"/>
  </si>
  <si>
    <t>JIG 설치중 상부 H-빔 낙하</t>
    <phoneticPr fontId="1" type="noConversion"/>
  </si>
  <si>
    <t>1/45</t>
    <phoneticPr fontId="1" type="noConversion"/>
  </si>
  <si>
    <t>5. RM 양중용 JIG 설치 - 2</t>
    <phoneticPr fontId="1" type="noConversion"/>
  </si>
  <si>
    <t>JIG 설치중 지그 컬럼 
조립시 손부위 협착</t>
    <phoneticPr fontId="1" type="noConversion"/>
  </si>
  <si>
    <t>-</t>
    <phoneticPr fontId="1" type="noConversion"/>
  </si>
  <si>
    <t>5. RM 양중용 JIG 설치 - 3</t>
    <phoneticPr fontId="1" type="noConversion"/>
  </si>
  <si>
    <t>렌탈과 지게차의 신호불일치로 인한 프레임 전도</t>
    <phoneticPr fontId="1" type="noConversion"/>
  </si>
  <si>
    <t>5. RM 양중용 JIG 설치 - 4</t>
    <phoneticPr fontId="1" type="noConversion"/>
  </si>
  <si>
    <t>4-9. 불안정한 작업자세</t>
    <phoneticPr fontId="1" type="noConversion"/>
  </si>
  <si>
    <t>체인블럭 빔에 체결시 불안전한 자세로 인한 근골격재해 발생</t>
    <phoneticPr fontId="1" type="noConversion"/>
  </si>
  <si>
    <t xml:space="preserve"> [규칙 제656조, 659~661조], [규칙 제664조]</t>
    <phoneticPr fontId="1" type="noConversion"/>
  </si>
  <si>
    <t>6. RM 설치</t>
    <phoneticPr fontId="1" type="noConversion"/>
  </si>
  <si>
    <t>JIG</t>
    <phoneticPr fontId="1" type="noConversion"/>
  </si>
  <si>
    <t>RM 양중시 고정상태 불량으로 인한 MAST 전도 사고</t>
    <phoneticPr fontId="1" type="noConversion"/>
  </si>
  <si>
    <t>2/45</t>
    <phoneticPr fontId="1" type="noConversion"/>
  </si>
  <si>
    <t>7. JIG 해체</t>
    <phoneticPr fontId="1" type="noConversion"/>
  </si>
  <si>
    <t>지그 해체시 지그 컬럼의
전도</t>
    <phoneticPr fontId="1" type="noConversion"/>
  </si>
  <si>
    <t>1. Panel 배선 작업 - 1</t>
    <phoneticPr fontId="1" type="noConversion"/>
  </si>
  <si>
    <t>2-1. 감전</t>
    <phoneticPr fontId="1" type="noConversion"/>
  </si>
  <si>
    <t xml:space="preserve"> [규칙제38조, 301, 310, 323조]</t>
    <phoneticPr fontId="1" type="noConversion"/>
  </si>
  <si>
    <t>7/45</t>
    <phoneticPr fontId="1" type="noConversion"/>
  </si>
  <si>
    <t>1. Panel 배선 작업 - 2</t>
    <phoneticPr fontId="1" type="noConversion"/>
  </si>
  <si>
    <t>칼,니퍼 등</t>
    <phoneticPr fontId="1" type="noConversion"/>
  </si>
  <si>
    <t>칼날에 손부위 좌상/창상</t>
    <phoneticPr fontId="1" type="noConversion"/>
  </si>
  <si>
    <t>1. RM Teaching작업</t>
    <phoneticPr fontId="1" type="noConversion"/>
  </si>
  <si>
    <t>설비 또는 공사의 명 : RTV</t>
    <phoneticPr fontId="1" type="noConversion"/>
  </si>
  <si>
    <t>기간</t>
    <phoneticPr fontId="1" type="noConversion"/>
  </si>
  <si>
    <t>지게차 이동중 주변 작업자와의 충돌 등</t>
    <phoneticPr fontId="1" type="noConversion"/>
  </si>
  <si>
    <t>2. 자재 포장 해체</t>
    <phoneticPr fontId="1" type="noConversion"/>
  </si>
  <si>
    <t xml:space="preserve"> [규칙 제 32조,93조]</t>
    <phoneticPr fontId="21" type="noConversion"/>
  </si>
  <si>
    <t>2. RTV 본체 RAIL 안착</t>
    <phoneticPr fontId="1" type="noConversion"/>
  </si>
  <si>
    <t>3. 트롤리 및 액세서리 류 설치</t>
    <phoneticPr fontId="1" type="noConversion"/>
  </si>
  <si>
    <t>1. RTV Teaching작업</t>
    <phoneticPr fontId="1" type="noConversion"/>
  </si>
  <si>
    <t>설비 또는 공사의 명 : CONVEYOR</t>
    <phoneticPr fontId="1" type="noConversion"/>
  </si>
  <si>
    <t>1. 설치위치 마킹 및 설치위치 안착</t>
    <phoneticPr fontId="1" type="noConversion"/>
  </si>
  <si>
    <t>2. 앙카링 및 조정</t>
    <phoneticPr fontId="1" type="noConversion"/>
  </si>
  <si>
    <t>3. 액세서리 류 설치</t>
    <phoneticPr fontId="1" type="noConversion"/>
  </si>
  <si>
    <t>1. DUCT 재단 및 설치</t>
    <phoneticPr fontId="1" type="noConversion"/>
  </si>
  <si>
    <t>2. CABLE 포설</t>
    <phoneticPr fontId="1" type="noConversion"/>
  </si>
  <si>
    <t>3. CABLE CONNECTION 작업</t>
    <phoneticPr fontId="1" type="noConversion"/>
  </si>
  <si>
    <t>1. I/O CHECK 작업</t>
    <phoneticPr fontId="1" type="noConversion"/>
  </si>
  <si>
    <t>설비 또는 공사의 명 : 파쇄기</t>
    <phoneticPr fontId="1" type="noConversion"/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</si>
  <si>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</si>
  <si>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집진기 반입 - 1</t>
    <phoneticPr fontId="1" type="noConversion"/>
  </si>
  <si>
    <t>크레인, 지게차</t>
    <phoneticPr fontId="1" type="noConversion"/>
  </si>
  <si>
    <t xml:space="preserve"> [규칙 제14조, 38~39조], [규칙 제171조~175조], [규칙 제177조179조,183조]</t>
    <phoneticPr fontId="1" type="noConversion"/>
  </si>
  <si>
    <t>1/15</t>
    <phoneticPr fontId="1" type="noConversion"/>
  </si>
  <si>
    <t>1. 집진기 반입 - 2</t>
    <phoneticPr fontId="1" type="noConversion"/>
  </si>
  <si>
    <t>중량물 상차 또는 반입 후 
안착 중 협착</t>
    <phoneticPr fontId="1" type="noConversion"/>
  </si>
  <si>
    <t xml:space="preserve"> [규칙 제 38~39조], [규칙 제385~386조]</t>
    <phoneticPr fontId="1" type="noConversion"/>
  </si>
  <si>
    <t>2. 파쇄기 반입 - 1</t>
    <phoneticPr fontId="1" type="noConversion"/>
  </si>
  <si>
    <t>지게차, 크레인
곤도라</t>
    <phoneticPr fontId="1" type="noConversion"/>
  </si>
  <si>
    <t>낙하물로 인한 낙하 사고</t>
    <phoneticPr fontId="1" type="noConversion"/>
  </si>
  <si>
    <t xml:space="preserve"> [규칙 제14조, 38~39조], [규칙 제172~174조], [규칙 제177조]</t>
    <phoneticPr fontId="1" type="noConversion"/>
  </si>
  <si>
    <t>2. 파쇄기 반입 - 2</t>
    <phoneticPr fontId="1" type="noConversion"/>
  </si>
  <si>
    <t>3. 집진 파이프 반입 - 1</t>
    <phoneticPr fontId="1" type="noConversion"/>
  </si>
  <si>
    <t>3. 집진 파이프 반입 - 2</t>
    <phoneticPr fontId="1" type="noConversion"/>
  </si>
  <si>
    <t>1. 집진기 설치 - 1</t>
    <phoneticPr fontId="1" type="noConversion"/>
  </si>
  <si>
    <t>지게차, 체인블럭
H-빔, 지그</t>
    <phoneticPr fontId="1" type="noConversion"/>
  </si>
  <si>
    <t>수직사다리, 워크웨이 상부
에서 공구등 낙하</t>
    <phoneticPr fontId="1" type="noConversion"/>
  </si>
  <si>
    <t>3/15</t>
    <phoneticPr fontId="1" type="noConversion"/>
  </si>
  <si>
    <t>1. 집진기 설치 - 2</t>
    <phoneticPr fontId="1" type="noConversion"/>
  </si>
  <si>
    <t>상부 구조물에서 추락</t>
    <phoneticPr fontId="1" type="noConversion"/>
  </si>
  <si>
    <t>1. 집진기 설치 - 3</t>
    <phoneticPr fontId="1" type="noConversion"/>
  </si>
  <si>
    <t>용접기(교류 ARC)
산소 절단기</t>
    <phoneticPr fontId="1" type="noConversion"/>
  </si>
  <si>
    <t>3-1. 가스/ 흄/ 유해광선</t>
    <phoneticPr fontId="1" type="noConversion"/>
  </si>
  <si>
    <t>용접시 흄 발생</t>
    <phoneticPr fontId="1" type="noConversion"/>
  </si>
  <si>
    <t xml:space="preserve"> [규칙 제31~34조], [규칙 제72~74조]</t>
    <phoneticPr fontId="1" type="noConversion"/>
  </si>
  <si>
    <t>1. 집진기 설치 - 4</t>
    <phoneticPr fontId="1" type="noConversion"/>
  </si>
  <si>
    <t>용접기</t>
    <phoneticPr fontId="1" type="noConversion"/>
  </si>
  <si>
    <t>산소, 아세틸렌</t>
    <phoneticPr fontId="1" type="noConversion"/>
  </si>
  <si>
    <t>3-8. 화재/폭발위험/불티</t>
    <phoneticPr fontId="1" type="noConversion"/>
  </si>
  <si>
    <t>산소 용접으로 화재/폭발위험</t>
    <phoneticPr fontId="1" type="noConversion"/>
  </si>
  <si>
    <t xml:space="preserve"> [규칙 제32~34조] </t>
    <phoneticPr fontId="1" type="noConversion"/>
  </si>
  <si>
    <t>2. 파쇄기 설치 - 1</t>
    <phoneticPr fontId="1" type="noConversion"/>
  </si>
  <si>
    <t>체인 블록(안착용)
H-빔</t>
    <phoneticPr fontId="1" type="noConversion"/>
  </si>
  <si>
    <t>파쇄기 낙하</t>
    <phoneticPr fontId="1" type="noConversion"/>
  </si>
  <si>
    <t>2. 파쇄기 설치 - 2</t>
    <phoneticPr fontId="1" type="noConversion"/>
  </si>
  <si>
    <t>3-2. 증기</t>
    <phoneticPr fontId="1" type="noConversion"/>
  </si>
  <si>
    <t>에탄올 과다 흡입</t>
    <phoneticPr fontId="1" type="noConversion"/>
  </si>
  <si>
    <t xml:space="preserve"> * 허용소비량 이하</t>
    <phoneticPr fontId="1" type="noConversion"/>
  </si>
  <si>
    <t>2. 파쇄기 설치 - 3</t>
    <phoneticPr fontId="1" type="noConversion"/>
  </si>
  <si>
    <t>체인 블록</t>
    <phoneticPr fontId="1" type="noConversion"/>
  </si>
  <si>
    <t>체인블럭 또는 인양물의
낙하</t>
    <phoneticPr fontId="1" type="noConversion"/>
  </si>
  <si>
    <t>2. 파쇄기 설치 - 4</t>
    <phoneticPr fontId="1" type="noConversion"/>
  </si>
  <si>
    <t>4-9 불안정한 작업 자세</t>
    <phoneticPr fontId="1" type="noConversion"/>
  </si>
  <si>
    <t>2/15</t>
    <phoneticPr fontId="1" type="noConversion"/>
  </si>
  <si>
    <t>3. 집진 파이프 설치 - 1</t>
    <phoneticPr fontId="1" type="noConversion"/>
  </si>
  <si>
    <t>3. 집진 파이프 설치 - 2</t>
    <phoneticPr fontId="1" type="noConversion"/>
  </si>
  <si>
    <t xml:space="preserve"> [규칙 제659조,661조, 664조,666조]</t>
    <phoneticPr fontId="1" type="noConversion"/>
  </si>
  <si>
    <t>4. 기타 액세서리(BKT, C/V등) 부착 - 1</t>
    <phoneticPr fontId="1" type="noConversion"/>
  </si>
  <si>
    <t>4. 기타 액세서리(BKT, C/V등) 부착 -2</t>
    <phoneticPr fontId="1" type="noConversion"/>
  </si>
  <si>
    <t>설비(장비)설치_전장</t>
  </si>
  <si>
    <t>1. 전장 포설 작업 -2</t>
  </si>
  <si>
    <t>1. 전장 포설 작업 -3</t>
  </si>
  <si>
    <t>1. 단동 TEST</t>
    <phoneticPr fontId="1" type="noConversion"/>
  </si>
  <si>
    <t>시운전 중 근로자 안전
부주의로 인한 충돌, 협착</t>
    <phoneticPr fontId="1" type="noConversion"/>
  </si>
  <si>
    <t xml:space="preserve"> [규칙 제87~89조], [규칙 제91~93조]</t>
    <phoneticPr fontId="1" type="noConversion"/>
  </si>
  <si>
    <t>2. 연동 TEST</t>
    <phoneticPr fontId="1" type="noConversion"/>
  </si>
  <si>
    <t>5/15</t>
    <phoneticPr fontId="1" type="noConversion"/>
  </si>
  <si>
    <t>3-5. 고체(분진)</t>
    <phoneticPr fontId="1" type="noConversion"/>
  </si>
  <si>
    <t>시운전 중 유리 가루 발생</t>
    <phoneticPr fontId="1" type="noConversion"/>
  </si>
  <si>
    <t xml:space="preserve"> [규칙제605조, 613~614조, 617조]</t>
    <phoneticPr fontId="1" type="noConversion"/>
  </si>
  <si>
    <t>3. 시운전</t>
    <phoneticPr fontId="1" type="noConversion"/>
  </si>
  <si>
    <t>설비 또는 공사의 명 : AGV / LGV</t>
    <phoneticPr fontId="1" type="noConversion"/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</si>
  <si>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1" type="noConversion"/>
  </si>
  <si>
    <t>1. AGV / LGV 하차 및 운반</t>
    <phoneticPr fontId="1" type="noConversion"/>
  </si>
  <si>
    <t xml:space="preserve"> - 규칙 제14조, 38~39조
 - 규칙 제171~174조,
 - 규칙 제177조, 179조 </t>
    <phoneticPr fontId="1" type="noConversion"/>
  </si>
  <si>
    <t>2. AGV / LGV 운반</t>
    <phoneticPr fontId="1" type="noConversion"/>
  </si>
  <si>
    <t xml:space="preserve"> - 규칙 제38~39조</t>
    <phoneticPr fontId="1" type="noConversion"/>
  </si>
  <si>
    <t>3. AGV / LGV 인양</t>
    <phoneticPr fontId="1" type="noConversion"/>
  </si>
  <si>
    <t>4. AGV / LGV 부품(단품)현장 반입</t>
    <phoneticPr fontId="1" type="noConversion"/>
  </si>
  <si>
    <t>1. SPOT 및 반사판 설치</t>
    <phoneticPr fontId="1" type="noConversion"/>
  </si>
  <si>
    <t>전동드릴</t>
    <phoneticPr fontId="1" type="noConversion"/>
  </si>
  <si>
    <t>장시간 드릴작업으로 인한 팔목 관절 근골격계 질환 발생</t>
    <phoneticPr fontId="1" type="noConversion"/>
  </si>
  <si>
    <t xml:space="preserve"> - 규칙 제659조,661조,
 - 규칙 제664, 666조</t>
    <phoneticPr fontId="1" type="noConversion"/>
  </si>
  <si>
    <t>2. SPOT 및 반사판 설치</t>
    <phoneticPr fontId="1" type="noConversion"/>
  </si>
  <si>
    <t>우마사다리 고소작업시 작업자 부주의로 인한 추락</t>
    <phoneticPr fontId="1" type="noConversion"/>
  </si>
  <si>
    <t>3. 충전기 설치 - 1</t>
    <phoneticPr fontId="1" type="noConversion"/>
  </si>
  <si>
    <t>협소한 작업공간(천장)에서 장시간 작업시 팔목 관절 근골격계 질환 발생</t>
    <phoneticPr fontId="1" type="noConversion"/>
  </si>
  <si>
    <t>4. 충전기 설치 - 2</t>
    <phoneticPr fontId="1" type="noConversion"/>
  </si>
  <si>
    <t>1차 전원 인입시 감전사고 주의</t>
    <phoneticPr fontId="1" type="noConversion"/>
  </si>
  <si>
    <t>5. 충전기 설치 - 3</t>
    <phoneticPr fontId="1" type="noConversion"/>
  </si>
  <si>
    <t xml:space="preserve">드릴 작업중 관통, 긁힘,
베임 </t>
    <phoneticPr fontId="1" type="noConversion"/>
  </si>
  <si>
    <t>1. AGV / LGV 시운전 - 1</t>
    <phoneticPr fontId="1" type="noConversion"/>
  </si>
  <si>
    <t>AGV 컨트롤러</t>
    <phoneticPr fontId="1" type="noConversion"/>
  </si>
  <si>
    <t>AGV / LGV ROBOT 시운전시 작업자 부주의에 따른 ROBOT 과의 충돌</t>
    <phoneticPr fontId="1" type="noConversion"/>
  </si>
  <si>
    <t xml:space="preserve"> - 규칙 제87~89조,
 - 규칙 제91~93조</t>
    <phoneticPr fontId="1" type="noConversion"/>
  </si>
  <si>
    <t>5/30</t>
    <phoneticPr fontId="1" type="noConversion"/>
  </si>
  <si>
    <t>2. AGV / LGV 시운전 - 2</t>
    <phoneticPr fontId="1" type="noConversion"/>
  </si>
  <si>
    <t>1-1. 협착위험부분
     (감김, 끼임 등)</t>
    <phoneticPr fontId="1" type="noConversion"/>
  </si>
  <si>
    <t>설비 시운전 시 AGV / LGV 와 벽체사이에 협착주의</t>
    <phoneticPr fontId="1" type="noConversion"/>
  </si>
  <si>
    <t>설비 또는 공사의 명 : 반도체용 리프터</t>
    <phoneticPr fontId="1" type="noConversion"/>
  </si>
  <si>
    <t>1. 리프터 설치</t>
    <phoneticPr fontId="1" type="noConversion"/>
  </si>
  <si>
    <t>호이스트</t>
    <phoneticPr fontId="1" type="noConversion"/>
  </si>
  <si>
    <t>2. 리프터 설치 - 2</t>
    <phoneticPr fontId="1" type="noConversion"/>
  </si>
  <si>
    <t>리프터 케리지의 up/dn 타이밍 밸트 체결불량등에 
따른 케리지 낙하</t>
    <phoneticPr fontId="1" type="noConversion"/>
  </si>
  <si>
    <t xml:space="preserve"> - 규칙 제14, 87조</t>
    <phoneticPr fontId="1" type="noConversion"/>
  </si>
  <si>
    <t>3. 리프터 설치 - 3</t>
    <phoneticPr fontId="1" type="noConversion"/>
  </si>
  <si>
    <t xml:space="preserve"> - 규칙 제659조,661조,
             664조,666조</t>
    <phoneticPr fontId="1" type="noConversion"/>
  </si>
  <si>
    <t>4. 리프터 설치 - 4</t>
    <phoneticPr fontId="1" type="noConversion"/>
  </si>
  <si>
    <t>4-10. 작업(조작)도구</t>
  </si>
  <si>
    <t>부재 체결 작업 중 수공구, 소형 부재 등 낙하</t>
  </si>
  <si>
    <t>1. 리프터 시운전</t>
    <phoneticPr fontId="1" type="noConversion"/>
  </si>
  <si>
    <t>2. 리프터 시운전 - 2</t>
    <phoneticPr fontId="1" type="noConversion"/>
  </si>
  <si>
    <t>리프터 케리지의 up/dn 타이밍 밸트 체결불량에 따른 케리지 낙하</t>
    <phoneticPr fontId="1" type="noConversion"/>
  </si>
  <si>
    <t>설비 또는 공사의 명 : 이재기</t>
    <phoneticPr fontId="21" type="noConversion"/>
  </si>
  <si>
    <r>
      <t xml:space="preserve">작업장 구분 : </t>
    </r>
    <r>
      <rPr>
        <sz val="11"/>
        <color indexed="12"/>
        <rFont val="맑은 고딕"/>
        <family val="2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1" type="noConversion"/>
  </si>
  <si>
    <t xml:space="preserve">1. 상부 STRUCTURE </t>
    <phoneticPr fontId="21" type="noConversion"/>
  </si>
  <si>
    <t>2. 이재기 입고</t>
    <phoneticPr fontId="21" type="noConversion"/>
  </si>
  <si>
    <t>규칙 제 38조,171조</t>
    <phoneticPr fontId="1" type="noConversion"/>
  </si>
  <si>
    <t>3. 하부 발판 입고</t>
    <phoneticPr fontId="21" type="noConversion"/>
  </si>
  <si>
    <t>1. 상부 STRUCTURE 설치</t>
    <phoneticPr fontId="21" type="noConversion"/>
  </si>
  <si>
    <t>중량물 인양 중 달기구 체결 불량 등으로 인양물 낙하/비래</t>
    <phoneticPr fontId="21" type="noConversion"/>
  </si>
  <si>
    <t>3/10</t>
    <phoneticPr fontId="21" type="noConversion"/>
  </si>
  <si>
    <t>1-6. 추락위험부분(개구부 등)</t>
    <phoneticPr fontId="21" type="noConversion"/>
  </si>
  <si>
    <t>상부 구조물에서 구조물 간에 연결 작업 중 이동 및 상하강
시 추락 발생</t>
    <phoneticPr fontId="21" type="noConversion"/>
  </si>
  <si>
    <t>규칙 제 32조,42조,44조</t>
    <phoneticPr fontId="21" type="noConversion"/>
  </si>
  <si>
    <t>용접기</t>
    <phoneticPr fontId="21" type="noConversion"/>
  </si>
  <si>
    <t>3-1. 가스</t>
    <phoneticPr fontId="21" type="noConversion"/>
  </si>
  <si>
    <t>용접시 발생하는 용접 흄 흡입</t>
    <phoneticPr fontId="21" type="noConversion"/>
  </si>
  <si>
    <t>규칙 제 32조</t>
    <phoneticPr fontId="21" type="noConversion"/>
  </si>
  <si>
    <t>3-8. 화재/폭발위험</t>
    <phoneticPr fontId="21" type="noConversion"/>
  </si>
  <si>
    <t>산소 용접 작업 중 작업자의 부주의로 인해 주변 시설물 및 근로자에게 화재 위험 발생</t>
    <phoneticPr fontId="21" type="noConversion"/>
  </si>
  <si>
    <t>규칙 제 32조,233조</t>
    <phoneticPr fontId="27" type="noConversion"/>
  </si>
  <si>
    <t>2. 이재기 양중</t>
    <phoneticPr fontId="21" type="noConversion"/>
  </si>
  <si>
    <t>체인 블록</t>
    <phoneticPr fontId="21" type="noConversion"/>
  </si>
  <si>
    <t>1-3. 기계/설비(장비)의 낙하,
비래, 전복, 붕괴, 전도 위험 부분</t>
    <phoneticPr fontId="21" type="noConversion"/>
  </si>
  <si>
    <t>양중 후 상부 구조물에서 구조물간 연결 작업 중 추락</t>
    <phoneticPr fontId="21" type="noConversion"/>
  </si>
  <si>
    <t>규칙 제 32조,42조,44조</t>
    <phoneticPr fontId="1" type="noConversion"/>
  </si>
  <si>
    <t>3. 하부 발판 양중</t>
    <phoneticPr fontId="21" type="noConversion"/>
  </si>
  <si>
    <t>4. 기타 액세서리 부착</t>
    <phoneticPr fontId="21" type="noConversion"/>
  </si>
  <si>
    <t>2/10</t>
    <phoneticPr fontId="21" type="noConversion"/>
  </si>
  <si>
    <t>1. 전장 포설 작업 -1</t>
    <phoneticPr fontId="21" type="noConversion"/>
  </si>
  <si>
    <t>FRAME 간 볼트 체결 작업으로 인한 팔목 관절 근골격계 질환 발생</t>
    <phoneticPr fontId="21" type="noConversion"/>
  </si>
  <si>
    <t>드릴</t>
    <phoneticPr fontId="21" type="noConversion"/>
  </si>
  <si>
    <t xml:space="preserve">드릴 작업중 드릴 조작 미숙으로 인한 절단,베임 </t>
    <phoneticPr fontId="21" type="noConversion"/>
  </si>
  <si>
    <t>규칙 제 32조,93조</t>
    <phoneticPr fontId="21" type="noConversion"/>
  </si>
  <si>
    <t>2-1. 감전(안전전압초과)</t>
    <phoneticPr fontId="21" type="noConversion"/>
  </si>
  <si>
    <t>I/O CHECK 중 충전부에 신체가 접촉하여 감전 발생</t>
    <phoneticPr fontId="21" type="noConversion"/>
  </si>
  <si>
    <t>규칙 제 301~2조</t>
    <phoneticPr fontId="21" type="noConversion"/>
  </si>
  <si>
    <t>1. 이재기 시운전</t>
    <phoneticPr fontId="21" type="noConversion"/>
  </si>
  <si>
    <t>설비 또는 공사의 명 : LBS</t>
    <phoneticPr fontId="1" type="noConversion"/>
  </si>
  <si>
    <t>1. SHELF 설치</t>
    <phoneticPr fontId="1" type="noConversion"/>
  </si>
  <si>
    <t>중량물 정위치 중 협착</t>
    <phoneticPr fontId="1" type="noConversion"/>
  </si>
  <si>
    <t>2. SHELF 설치 - 2</t>
    <phoneticPr fontId="1" type="noConversion"/>
  </si>
  <si>
    <t>3. SHELF 설치 - 3</t>
    <phoneticPr fontId="1" type="noConversion"/>
  </si>
  <si>
    <t>SHELF 내 작업시 충돌주의</t>
    <phoneticPr fontId="1" type="noConversion"/>
  </si>
  <si>
    <t>4. RACK MAST 설치</t>
    <phoneticPr fontId="1" type="noConversion"/>
  </si>
  <si>
    <t>5. RACK MAST 설치 -2</t>
    <phoneticPr fontId="1" type="noConversion"/>
  </si>
  <si>
    <t xml:space="preserve"> - 규칙제32조,93조</t>
    <phoneticPr fontId="21" type="noConversion"/>
  </si>
  <si>
    <t>1. LBS 시운전</t>
    <phoneticPr fontId="1" type="noConversion"/>
  </si>
  <si>
    <t>설비 시운전 시 MAST 와 작업자와의 충돌 주의</t>
    <phoneticPr fontId="1" type="noConversion"/>
  </si>
  <si>
    <t xml:space="preserve"> - 규칙 제87조, 92조</t>
    <phoneticPr fontId="1" type="noConversion"/>
  </si>
  <si>
    <t>2. LBS 시운전 - 2</t>
    <phoneticPr fontId="1" type="noConversion"/>
  </si>
  <si>
    <t>SHELF 앙카링 및 볼트체결 불량에 따른 설비시운전중 SHELF 전도</t>
    <phoneticPr fontId="1" type="noConversion"/>
  </si>
  <si>
    <t xml:space="preserve"> - 규칙 제97조</t>
    <phoneticPr fontId="1" type="noConversion"/>
  </si>
  <si>
    <t>설비 또는 공사의 명 : OHS RAIL</t>
    <phoneticPr fontId="21" type="noConversion"/>
  </si>
  <si>
    <t>2.  RAIL 입고</t>
    <phoneticPr fontId="21" type="noConversion"/>
  </si>
  <si>
    <t>1. 테이블 리프트
2. 고소작업대(렌탈)</t>
    <phoneticPr fontId="21" type="noConversion"/>
  </si>
  <si>
    <t>1. 테이블 리프트
2. 고소작업대(렌탈)</t>
  </si>
  <si>
    <t>고소작업대 및 테이블 리프트 전도, 전복</t>
    <phoneticPr fontId="21" type="noConversion"/>
  </si>
  <si>
    <t>규칙 제 38조</t>
    <phoneticPr fontId="1" type="noConversion"/>
  </si>
  <si>
    <t>2. RAIL 양중</t>
    <phoneticPr fontId="21" type="noConversion"/>
  </si>
  <si>
    <t>상부 구조물에서 추락</t>
    <phoneticPr fontId="21" type="noConversion"/>
  </si>
  <si>
    <t>고소작업대(렌탈)</t>
    <phoneticPr fontId="21" type="noConversion"/>
  </si>
  <si>
    <t>1. OHS RAIL 정밀 SETTING</t>
    <phoneticPr fontId="21" type="noConversion"/>
  </si>
  <si>
    <t>설비 또는 공사의 명 : CELL PACKING</t>
    <phoneticPr fontId="21" type="noConversion"/>
  </si>
  <si>
    <r>
      <t xml:space="preserve">작업장 구분 : </t>
    </r>
    <r>
      <rPr>
        <sz val="11"/>
        <color indexed="12"/>
        <rFont val="맑은 고딕"/>
        <family val="2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21" type="noConversion"/>
  </si>
  <si>
    <t>1. 설비 하차 및 운반</t>
    <phoneticPr fontId="21" type="noConversion"/>
  </si>
  <si>
    <t>1/30</t>
    <phoneticPr fontId="21" type="noConversion"/>
  </si>
  <si>
    <t>2. 설비 운반</t>
    <phoneticPr fontId="21" type="noConversion"/>
  </si>
  <si>
    <t>지게차 이동중 주변 간섭물과 충돌</t>
    <phoneticPr fontId="21" type="noConversion"/>
  </si>
  <si>
    <t>규칙 제 174조</t>
    <phoneticPr fontId="1" type="noConversion"/>
  </si>
  <si>
    <t>3. 설비 인양</t>
    <phoneticPr fontId="21" type="noConversion"/>
  </si>
  <si>
    <t>이동식 크레인</t>
    <phoneticPr fontId="21" type="noConversion"/>
  </si>
  <si>
    <t>중량물 인양 중 달기구 파손으로 인한 낙하,주변 근로자와 충돌</t>
    <phoneticPr fontId="1" type="noConversion"/>
  </si>
  <si>
    <t>규칙 제 38조,166~169조</t>
    <phoneticPr fontId="1" type="noConversion"/>
  </si>
  <si>
    <t>4. 설비 현장 반입</t>
    <phoneticPr fontId="21" type="noConversion"/>
  </si>
  <si>
    <t>대차</t>
    <phoneticPr fontId="21" type="noConversion"/>
  </si>
  <si>
    <t>대차에 설비를 적재하여 최종 설치 장소로 이동 중 적재
상태 불량으로 적재물 전도로 인해 발등,발목 가격</t>
    <phoneticPr fontId="21" type="noConversion"/>
  </si>
  <si>
    <t>규칙 제 32조,392~3조</t>
    <phoneticPr fontId="21" type="noConversion"/>
  </si>
  <si>
    <t>1. CELL PACKING 설치</t>
    <phoneticPr fontId="21" type="noConversion"/>
  </si>
  <si>
    <t>최종 설치 장소 도착 후 설비를 정위치에 내려 놓는 도중
위치 조정 작업을 하다 손,발 등 협착</t>
    <phoneticPr fontId="21" type="noConversion"/>
  </si>
  <si>
    <t>규칙 제 32조,제663~666조</t>
    <phoneticPr fontId="21" type="noConversion"/>
  </si>
  <si>
    <t>2. CELL PACKING 설치 - 2</t>
    <phoneticPr fontId="21" type="noConversion"/>
  </si>
  <si>
    <t>전동드릴</t>
    <phoneticPr fontId="21" type="noConversion"/>
  </si>
  <si>
    <t>4-3. 진동</t>
    <phoneticPr fontId="21" type="noConversion"/>
  </si>
  <si>
    <t>장시간 드릴작업으로 인한 팔목 관절 근골격계 질환 발생</t>
    <phoneticPr fontId="21" type="noConversion"/>
  </si>
  <si>
    <t>규칙 제518~521조</t>
    <phoneticPr fontId="1" type="noConversion"/>
  </si>
  <si>
    <t>3. CELL PACKING 설치 - 3</t>
    <phoneticPr fontId="21" type="noConversion"/>
  </si>
  <si>
    <t>브라켓 및 가이드류 볼트 체결 작업으로 인한 팔목 관절 근골격계 질환 발생</t>
    <phoneticPr fontId="21" type="noConversion"/>
  </si>
  <si>
    <t>3/30</t>
    <phoneticPr fontId="21" type="noConversion"/>
  </si>
  <si>
    <t>2/30</t>
    <phoneticPr fontId="21" type="noConversion"/>
  </si>
  <si>
    <t>2. 전장 포설 작업 -2</t>
    <phoneticPr fontId="21" type="noConversion"/>
  </si>
  <si>
    <t>3. 전장 포설 작업 -3</t>
    <phoneticPr fontId="21" type="noConversion"/>
  </si>
  <si>
    <t>1. CELL PACKING 시운전</t>
    <phoneticPr fontId="21" type="noConversion"/>
  </si>
  <si>
    <t>1-4. 충돌 위험 부분</t>
    <phoneticPr fontId="21" type="noConversion"/>
  </si>
  <si>
    <t>설비 시운전 시 이적재 UNIT 과 작업자와의 충돌 주의</t>
    <phoneticPr fontId="21" type="noConversion"/>
  </si>
  <si>
    <t>규칙 제 89조</t>
    <phoneticPr fontId="21" type="noConversion"/>
  </si>
  <si>
    <t>5/30</t>
    <phoneticPr fontId="21" type="noConversion"/>
  </si>
  <si>
    <t>2. CELL PACKING 시운전 - 2</t>
    <phoneticPr fontId="21" type="noConversion"/>
  </si>
  <si>
    <t>설비 앙카링 및 볼트체결 불량에 따른 설비시운전중 설비 전도</t>
    <phoneticPr fontId="21" type="noConversion"/>
  </si>
  <si>
    <t>규칙 제 89조,97조</t>
    <phoneticPr fontId="21" type="noConversion"/>
  </si>
  <si>
    <t>설비 또는 공사의 명 : INDEX</t>
    <phoneticPr fontId="21" type="noConversion"/>
  </si>
  <si>
    <t>작업장 구분 : ㅁ Clean-Room     ㅁ 非Clean-Room</t>
    <phoneticPr fontId="21" type="noConversion"/>
  </si>
  <si>
    <t>1. 자재하차 및 운반</t>
    <phoneticPr fontId="21" type="noConversion"/>
  </si>
  <si>
    <t>자재(중량물) 적재 및 이동 중 지게차 전도</t>
  </si>
  <si>
    <t>2. 자재 운반 - 1</t>
    <phoneticPr fontId="21" type="noConversion"/>
  </si>
  <si>
    <t>지게차 이동중 주변 간섭물과 충돌</t>
  </si>
  <si>
    <r>
      <t>규칙 제</t>
    </r>
    <r>
      <rPr>
        <sz val="10"/>
        <color indexed="8"/>
        <rFont val="맑은 고딕"/>
        <family val="2"/>
      </rPr>
      <t xml:space="preserve"> 40조</t>
    </r>
    <phoneticPr fontId="21" type="noConversion"/>
  </si>
  <si>
    <t>2. 자재 운반 - 2</t>
    <phoneticPr fontId="21" type="noConversion"/>
  </si>
  <si>
    <t>지게차 이동중 작업장 주변 작업자와 충돌</t>
  </si>
  <si>
    <t>규칙 제 172조</t>
    <phoneticPr fontId="1" type="noConversion"/>
  </si>
  <si>
    <t>2. 자재 운반 - 3</t>
    <phoneticPr fontId="21" type="noConversion"/>
  </si>
  <si>
    <t>지게차,크레인</t>
    <phoneticPr fontId="21" type="noConversion"/>
  </si>
  <si>
    <t>곤도라 상차 중 주변 구조물과 충돌 전도</t>
    <phoneticPr fontId="21" type="noConversion"/>
  </si>
  <si>
    <t>규칙 제 20조,160조,168조</t>
    <phoneticPr fontId="21" type="noConversion"/>
  </si>
  <si>
    <t>1. Index Base Install - 1</t>
    <phoneticPr fontId="21" type="noConversion"/>
  </si>
  <si>
    <t>지게차, 수공구</t>
    <phoneticPr fontId="21" type="noConversion"/>
  </si>
  <si>
    <t>중량물 이동중 달기구 체결 불량 등으로 전도</t>
    <phoneticPr fontId="21" type="noConversion"/>
  </si>
  <si>
    <t>1. Index Base Install - 2</t>
    <phoneticPr fontId="21" type="noConversion"/>
  </si>
  <si>
    <t>지게차 지반 조건 불량 등으로 지게차 전도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</si>
  <si>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38조,171조</t>
    </r>
    <phoneticPr fontId="21" type="noConversion"/>
  </si>
  <si>
    <t>2. Rack &amp; Pinion Install - 1</t>
    <phoneticPr fontId="21" type="noConversion"/>
  </si>
  <si>
    <t>우마, 수공구</t>
    <phoneticPr fontId="21" type="noConversion"/>
  </si>
  <si>
    <t>1-1. 협착위험부분(감김, 끼임 등)</t>
    <phoneticPr fontId="21" type="noConversion"/>
  </si>
  <si>
    <t>지조립 및 부재 체결 중 작업자간 소통 부재로 협착</t>
    <phoneticPr fontId="21" type="noConversion"/>
  </si>
  <si>
    <t>규칙 제 38조,39조,40조</t>
    <phoneticPr fontId="21" type="noConversion"/>
  </si>
  <si>
    <t>2. Rack &amp; Pinion Install - 2</t>
    <phoneticPr fontId="21" type="noConversion"/>
  </si>
  <si>
    <t>중량물 인양 중 인양 와이어로프, 슬링벨트 등의 불량으로 인해 낙하/비래</t>
    <phoneticPr fontId="21" type="noConversion"/>
  </si>
  <si>
    <t>규칙 제 14조,38조,
166~169조</t>
    <phoneticPr fontId="1" type="noConversion"/>
  </si>
  <si>
    <t>3. Index Build Up - 1</t>
    <phoneticPr fontId="21" type="noConversion"/>
  </si>
  <si>
    <t>4. Index BOOTH BUILDING - 1</t>
    <phoneticPr fontId="21" type="noConversion"/>
  </si>
  <si>
    <t>지게차, 수공구
Table Lifter</t>
    <phoneticPr fontId="21" type="noConversion"/>
  </si>
  <si>
    <t>4. Index BOOTH BUILDING - 2</t>
    <phoneticPr fontId="21" type="noConversion"/>
  </si>
  <si>
    <r>
      <t>고소작업대 상승</t>
    </r>
    <r>
      <rPr>
        <sz val="10"/>
        <color indexed="8"/>
        <rFont val="맑은 고딕"/>
        <family val="2"/>
      </rPr>
      <t xml:space="preserve"> 중 작동 불량으로 </t>
    </r>
    <r>
      <rPr>
        <sz val="10"/>
        <color indexed="8"/>
        <rFont val="맑은 고딕"/>
        <family val="2"/>
      </rPr>
      <t>천정과</t>
    </r>
    <r>
      <rPr>
        <sz val="10"/>
        <color indexed="8"/>
        <rFont val="맑은 고딕"/>
        <family val="2"/>
      </rPr>
      <t xml:space="preserve"> T/L간</t>
    </r>
    <r>
      <rPr>
        <sz val="10"/>
        <color indexed="8"/>
        <rFont val="맑은 고딕"/>
        <family val="2"/>
      </rPr>
      <t xml:space="preserve"> 협착</t>
    </r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</si>
  <si>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186조</t>
    </r>
    <phoneticPr fontId="21" type="noConversion"/>
  </si>
  <si>
    <t>5. Index BOOTH 조립</t>
    <phoneticPr fontId="21" type="noConversion"/>
  </si>
  <si>
    <t>Table Lifter
수공구</t>
    <phoneticPr fontId="21" type="noConversion"/>
  </si>
  <si>
    <t>지조립 후 건립 포인트에 세워진 Rack 구조물 전도</t>
  </si>
  <si>
    <r>
      <t>규칙 제</t>
    </r>
    <r>
      <rPr>
        <sz val="10"/>
        <color indexed="8"/>
        <rFont val="맑은 고딕"/>
        <family val="2"/>
      </rPr>
      <t xml:space="preserve"> 57조</t>
    </r>
    <phoneticPr fontId="21" type="noConversion"/>
  </si>
  <si>
    <t>6. 구조 부재 체결 - 1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</si>
  <si>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14조,32조</t>
    </r>
    <phoneticPr fontId="21" type="noConversion"/>
  </si>
  <si>
    <t>6. 구조 부재 체결 - 2</t>
    <phoneticPr fontId="21" type="noConversion"/>
  </si>
  <si>
    <t>1-5. 넘어짐(미끄러짐, 걸림, 헛디딤)</t>
    <phoneticPr fontId="21" type="noConversion"/>
  </si>
  <si>
    <t>하부 이동 중 바닥에  방치된 넛트, 볼트 등을 밟고 작업자 전도</t>
    <phoneticPr fontId="21" type="noConversion"/>
  </si>
  <si>
    <t>케이블포설</t>
  </si>
  <si>
    <t>1. Index Conneting 케이블 포설</t>
    <phoneticPr fontId="21" type="noConversion"/>
  </si>
  <si>
    <t>케이블 포설중 미끄러짐, 추락, 감전</t>
    <phoneticPr fontId="21" type="noConversion"/>
  </si>
  <si>
    <t>규칙 제 32조.42조,44조,301조,302조</t>
    <phoneticPr fontId="21" type="noConversion"/>
  </si>
  <si>
    <t>2. LOP 케이블외 포설</t>
    <phoneticPr fontId="21" type="noConversion"/>
  </si>
  <si>
    <t>1. Index 전장</t>
    <phoneticPr fontId="21" type="noConversion"/>
  </si>
  <si>
    <t>전장 작업중 미끄러짐, 추락, 감전</t>
    <phoneticPr fontId="21" type="noConversion"/>
  </si>
  <si>
    <t>2. LOP외 전장</t>
    <phoneticPr fontId="21" type="noConversion"/>
  </si>
  <si>
    <t>외장판넬</t>
  </si>
  <si>
    <t>1. Index Panel 결선</t>
    <phoneticPr fontId="21" type="noConversion"/>
  </si>
  <si>
    <t>결선 작업중 미끄러짐, 추락, 감전</t>
    <phoneticPr fontId="21" type="noConversion"/>
  </si>
  <si>
    <t>13/15</t>
    <phoneticPr fontId="21" type="noConversion"/>
  </si>
  <si>
    <t>1. Turn On - 1</t>
    <phoneticPr fontId="21" type="noConversion"/>
  </si>
  <si>
    <t>Turn On 초기 충돌, 협착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</si>
  <si>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301조302,304조</t>
    </r>
    <phoneticPr fontId="21" type="noConversion"/>
  </si>
  <si>
    <t>14/15</t>
    <phoneticPr fontId="21" type="noConversion"/>
  </si>
  <si>
    <t>2. 시운전 - 1</t>
    <phoneticPr fontId="21" type="noConversion"/>
  </si>
  <si>
    <t>시운전중 작업자 충돌,협착</t>
    <phoneticPr fontId="21" type="noConversion"/>
  </si>
  <si>
    <t>15/15</t>
    <phoneticPr fontId="21" type="noConversion"/>
  </si>
  <si>
    <t>2. 시운전 - 2</t>
    <phoneticPr fontId="21" type="noConversion"/>
  </si>
  <si>
    <t>시운전중 감전 및 누전사고</t>
    <phoneticPr fontId="21" type="noConversion"/>
  </si>
  <si>
    <t>설비 또는 공사의 명 : CST SHUTTLE 물류</t>
    <phoneticPr fontId="21" type="noConversion"/>
  </si>
  <si>
    <r>
      <t xml:space="preserve">작업장 구분 : </t>
    </r>
    <r>
      <rPr>
        <b/>
        <sz val="11"/>
        <color indexed="12"/>
        <rFont val="맑은 고딕"/>
        <family val="2"/>
      </rPr>
      <t>■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1" type="noConversion"/>
  </si>
  <si>
    <t>1. Shuttle 자재 하차 및 운반</t>
    <phoneticPr fontId="21" type="noConversion"/>
  </si>
  <si>
    <t>자재(중량물) 적재/이동 중 자재 낙하 및 지게차 전도</t>
    <phoneticPr fontId="21" type="noConversion"/>
  </si>
  <si>
    <t>규칙 제 14조,38조,39조,171조</t>
    <phoneticPr fontId="1" type="noConversion"/>
  </si>
  <si>
    <t>7/45</t>
    <phoneticPr fontId="21" type="noConversion"/>
  </si>
  <si>
    <t>2. Shuttle 자재 운반 - 1</t>
    <phoneticPr fontId="21" type="noConversion"/>
  </si>
  <si>
    <t>곤도라</t>
    <phoneticPr fontId="21" type="noConversion"/>
  </si>
  <si>
    <t>자재(중량물) 인양 중 자재 낙하 및 곤도라 전도</t>
    <phoneticPr fontId="21" type="noConversion"/>
  </si>
  <si>
    <t>규칙 제 14조,160조,168조</t>
    <phoneticPr fontId="21" type="noConversion"/>
  </si>
  <si>
    <t>2. Shuttle 자재 운반 - 2</t>
    <phoneticPr fontId="21" type="noConversion"/>
  </si>
  <si>
    <t>사다리</t>
    <phoneticPr fontId="21" type="noConversion"/>
  </si>
  <si>
    <t>Clean Room 반입전 포장 해체및 Clean 작업 중 사다리에서 추락</t>
    <phoneticPr fontId="21" type="noConversion"/>
  </si>
  <si>
    <t>2. Shuttle 자재 운반 - 3</t>
    <phoneticPr fontId="21" type="noConversion"/>
  </si>
  <si>
    <t>5-3. 공간 및 이동통로</t>
  </si>
  <si>
    <t>자재 이동 중 주변 간섭물과 충돌</t>
    <phoneticPr fontId="21" type="noConversion"/>
  </si>
  <si>
    <t>2. Shuttle 자재 운반 - 4</t>
    <phoneticPr fontId="21" type="noConversion"/>
  </si>
  <si>
    <t>5-4. 주변근로자</t>
    <phoneticPr fontId="21" type="noConversion"/>
  </si>
  <si>
    <t>자재 이동 중 작업장 주변 작업자와 충돌(협착)</t>
    <phoneticPr fontId="21" type="noConversion"/>
  </si>
  <si>
    <t>1. Race-Way 설치</t>
    <phoneticPr fontId="21" type="noConversion"/>
  </si>
  <si>
    <t>고소작업대</t>
    <phoneticPr fontId="21" type="noConversion"/>
  </si>
  <si>
    <t>자재 설치 중 자재/공도구 낙하 및 고소작업대 전도</t>
    <phoneticPr fontId="21" type="noConversion"/>
  </si>
  <si>
    <t>규칙 제 14조,186조</t>
    <phoneticPr fontId="21" type="noConversion"/>
  </si>
  <si>
    <t>5/45</t>
    <phoneticPr fontId="21" type="noConversion"/>
  </si>
  <si>
    <t>2. Shuttle 설비 인양 및 고정 - 1</t>
    <phoneticPr fontId="21" type="noConversion"/>
  </si>
  <si>
    <t>수동지게차</t>
    <phoneticPr fontId="21" type="noConversion"/>
  </si>
  <si>
    <t>설비 인양 중 설비 낙하 및 수동지게차 전도</t>
    <phoneticPr fontId="21" type="noConversion"/>
  </si>
  <si>
    <t>규칙 제14조,171~178조</t>
    <phoneticPr fontId="21" type="noConversion"/>
  </si>
  <si>
    <t>21/45</t>
    <phoneticPr fontId="21" type="noConversion"/>
  </si>
  <si>
    <t>2. Shuttle 설비 인양 및 고정 - 2</t>
    <phoneticPr fontId="21" type="noConversion"/>
  </si>
  <si>
    <r>
      <t>부재 체결 작업 중 수공구, 소형 부재 등 낙하로</t>
    </r>
    <r>
      <rPr>
        <sz val="10"/>
        <color indexed="8"/>
        <rFont val="맑은 고딕"/>
        <family val="2"/>
      </rPr>
      <t xml:space="preserve"> 주변 작업자 
사고 발생</t>
    </r>
    <phoneticPr fontId="21" type="noConversion"/>
  </si>
  <si>
    <t>3. Shuttle 설비 Leveling</t>
    <phoneticPr fontId="21" type="noConversion"/>
  </si>
  <si>
    <t>Level 작업 중 자재 및 공도구 낙하</t>
    <phoneticPr fontId="21" type="noConversion"/>
  </si>
  <si>
    <t xml:space="preserve">4. Shuttle 설비 마감 </t>
    <phoneticPr fontId="21" type="noConversion"/>
  </si>
  <si>
    <t>10/45</t>
    <phoneticPr fontId="21" type="noConversion"/>
  </si>
  <si>
    <t>5. Shuttle 설비 Setting</t>
    <phoneticPr fontId="21" type="noConversion"/>
  </si>
  <si>
    <t>Port부 Setting시 추락</t>
    <phoneticPr fontId="21" type="noConversion"/>
  </si>
  <si>
    <t>1. Shuttle 설비 하부 Post 설치</t>
    <phoneticPr fontId="21" type="noConversion"/>
  </si>
  <si>
    <t>2. Shuttle Walk-way 인양 및 고정 - 1</t>
    <phoneticPr fontId="21" type="noConversion"/>
  </si>
  <si>
    <t>2. Shuttle Walk-way 인양 및 고정 - 2</t>
    <phoneticPr fontId="21" type="noConversion"/>
  </si>
  <si>
    <t xml:space="preserve">1. 전기 Turn-on </t>
    <phoneticPr fontId="21" type="noConversion"/>
  </si>
  <si>
    <t>2-1. 감전(안전전압초과)</t>
  </si>
  <si>
    <t>전기 Turn-on시 과전압 및 접지불안 등으로 인한 감전</t>
    <phoneticPr fontId="21" type="noConversion"/>
  </si>
  <si>
    <t>2. Shuttle 설비 Setting</t>
    <phoneticPr fontId="21" type="noConversion"/>
  </si>
  <si>
    <t>Port부 Setting시 개구부 추락</t>
    <phoneticPr fontId="21" type="noConversion"/>
  </si>
  <si>
    <t>15/45</t>
    <phoneticPr fontId="21" type="noConversion"/>
  </si>
  <si>
    <t>1. Shuttle 설비 시운전 Test - 1</t>
    <phoneticPr fontId="21" type="noConversion"/>
  </si>
  <si>
    <r>
      <t>대차 구동 Test 시 이동</t>
    </r>
    <r>
      <rPr>
        <sz val="10"/>
        <color indexed="8"/>
        <rFont val="맑은 고딕"/>
        <family val="2"/>
      </rPr>
      <t xml:space="preserve"> 구간 출입으로 인한 </t>
    </r>
    <r>
      <rPr>
        <sz val="10"/>
        <color indexed="8"/>
        <rFont val="맑은 고딕"/>
        <family val="2"/>
      </rPr>
      <t>협착</t>
    </r>
    <phoneticPr fontId="21" type="noConversion"/>
  </si>
  <si>
    <t>18/45</t>
    <phoneticPr fontId="21" type="noConversion"/>
  </si>
  <si>
    <t>2. Shuttle 설비 시운전 Test - 2</t>
    <phoneticPr fontId="21" type="noConversion"/>
  </si>
  <si>
    <t>대차 구동 Test 시 이동 구간 출입으로 인한 충돌</t>
    <phoneticPr fontId="21" type="noConversion"/>
  </si>
  <si>
    <t>18/45</t>
  </si>
  <si>
    <t>1.  Shuttle 자재 하차 및 운반</t>
    <phoneticPr fontId="21" type="noConversion"/>
  </si>
  <si>
    <t>3/40</t>
    <phoneticPr fontId="21" type="noConversion"/>
  </si>
  <si>
    <t>3/40</t>
  </si>
  <si>
    <t>1. Shuttle Booth 및 Leg Frame Docking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</si>
  <si>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171~178조</t>
    </r>
    <phoneticPr fontId="21" type="noConversion"/>
  </si>
  <si>
    <t>7/40</t>
    <phoneticPr fontId="21" type="noConversion"/>
  </si>
  <si>
    <t>2. Shuttle Booth간 결속 및 마감</t>
    <phoneticPr fontId="21" type="noConversion"/>
  </si>
  <si>
    <t>1.5m이상 높이 작업 시 추락</t>
    <phoneticPr fontId="21" type="noConversion"/>
  </si>
  <si>
    <t>10/40</t>
    <phoneticPr fontId="21" type="noConversion"/>
  </si>
  <si>
    <t>3. Shuttle 설비 Setting</t>
    <phoneticPr fontId="21" type="noConversion"/>
  </si>
  <si>
    <t>5/40</t>
    <phoneticPr fontId="21" type="noConversion"/>
  </si>
  <si>
    <t>규칙 제 42~3조</t>
    <phoneticPr fontId="1" type="noConversion"/>
  </si>
  <si>
    <t>15/40</t>
    <phoneticPr fontId="21" type="noConversion"/>
  </si>
  <si>
    <t>18/40</t>
    <phoneticPr fontId="21" type="noConversion"/>
  </si>
  <si>
    <t>대차 구동 Test 시 이동 구간 출입으로 인한 충돌</t>
  </si>
  <si>
    <t>설비 또는 공사의 명 : 다단FTE &amp; Photomask 연결물류</t>
    <phoneticPr fontId="21" type="noConversion"/>
  </si>
  <si>
    <t>곤도라 상차중 주변 구조물과 충돌 전도</t>
    <phoneticPr fontId="21" type="noConversion"/>
  </si>
  <si>
    <t>1. Rack Master BUILDING - 1</t>
    <phoneticPr fontId="21" type="noConversion"/>
  </si>
  <si>
    <t>1. Rack Master BUILDING - 2</t>
    <phoneticPr fontId="21" type="noConversion"/>
  </si>
  <si>
    <t>2. 다단 FTE BOOTH BUILDING - 1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</si>
  <si>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163~169조</t>
    </r>
    <phoneticPr fontId="21" type="noConversion"/>
  </si>
  <si>
    <t>2. 다단 FTE BOOTH BUILDING - 2</t>
    <phoneticPr fontId="21" type="noConversion"/>
  </si>
  <si>
    <r>
      <t>고소작업대 상승</t>
    </r>
    <r>
      <rPr>
        <sz val="10"/>
        <color indexed="8"/>
        <rFont val="맑은 고딕"/>
        <family val="2"/>
      </rPr>
      <t xml:space="preserve"> 중 작동 불량으로 </t>
    </r>
    <r>
      <rPr>
        <sz val="10"/>
        <color indexed="8"/>
        <rFont val="맑은 고딕"/>
        <family val="2"/>
      </rPr>
      <t>천정과</t>
    </r>
    <r>
      <rPr>
        <sz val="10"/>
        <color indexed="8"/>
        <rFont val="맑은 고딕"/>
        <family val="2"/>
      </rPr>
      <t xml:space="preserve"> T/L간</t>
    </r>
    <r>
      <rPr>
        <sz val="10"/>
        <color indexed="8"/>
        <rFont val="맑은 고딕"/>
        <family val="2"/>
      </rPr>
      <t xml:space="preserve"> 협착,</t>
    </r>
    <r>
      <rPr>
        <sz val="10"/>
        <color indexed="8"/>
        <rFont val="맑은 고딕"/>
        <family val="2"/>
      </rPr>
      <t xml:space="preserve"> 작업중 T/L 하부로의 추락</t>
    </r>
    <phoneticPr fontId="21" type="noConversion"/>
  </si>
  <si>
    <t>3. 다단 FTE BOOTH 조립</t>
    <phoneticPr fontId="21" type="noConversion"/>
  </si>
  <si>
    <t>4. HANGING SHAFT 설치</t>
    <phoneticPr fontId="21" type="noConversion"/>
  </si>
  <si>
    <t>5. SHUTTLE 하부 FRAME 설치</t>
    <phoneticPr fontId="21" type="noConversion"/>
  </si>
  <si>
    <r>
      <t>F</t>
    </r>
    <r>
      <rPr>
        <sz val="10"/>
        <color indexed="8"/>
        <rFont val="맑은 고딕"/>
        <family val="2"/>
      </rPr>
      <t>RAME 설치를 위해 지게차 마스트 인양 시 설비가 중심을
잃고 옆으로 쓰러지면서 주변 작업자 가격</t>
    </r>
    <phoneticPr fontId="21" type="noConversion"/>
  </si>
  <si>
    <t>6. SHUTTLE BUILDING - 1</t>
    <phoneticPr fontId="21" type="noConversion"/>
  </si>
  <si>
    <t>6. SHUTTLE BUILDING - 2</t>
    <phoneticPr fontId="21" type="noConversion"/>
  </si>
  <si>
    <t>7. SHUTTLE HANGING - 1</t>
    <phoneticPr fontId="21" type="noConversion"/>
  </si>
  <si>
    <t>7. SHUTTLE HANGING - 2</t>
    <phoneticPr fontId="21" type="noConversion"/>
  </si>
  <si>
    <t>8. WalkWay &amp; 사다리 구조 부재 체결 - 1</t>
    <phoneticPr fontId="21" type="noConversion"/>
  </si>
  <si>
    <r>
      <t>고소작업대 상승</t>
    </r>
    <r>
      <rPr>
        <sz val="10"/>
        <color indexed="8"/>
        <rFont val="맑은 고딕"/>
        <family val="2"/>
      </rPr>
      <t xml:space="preserve"> 후 작업 중 작업자가 중심을 잃거나,실수로 인하여 추락</t>
    </r>
    <phoneticPr fontId="21" type="noConversion"/>
  </si>
  <si>
    <t>8. WalkWay &amp; 사다리 구조 부재 체결 - 2</t>
    <phoneticPr fontId="21" type="noConversion"/>
  </si>
  <si>
    <t>고소작업대 수평이동 및 상부 작업 중 S/C통로, Cell 개구부로의 추락</t>
    <phoneticPr fontId="21" type="noConversion"/>
  </si>
  <si>
    <t>규칙 제 43조,186조</t>
    <phoneticPr fontId="21" type="noConversion"/>
  </si>
  <si>
    <t>8. WalkWay &amp; 사다리 구조 부재 체결 - 3</t>
    <phoneticPr fontId="21" type="noConversion"/>
  </si>
  <si>
    <t>규칙 제 14조,32조</t>
    <phoneticPr fontId="1" type="noConversion"/>
  </si>
  <si>
    <t>8. WalkWay &amp; 사다리 구조 부재 체결 - 4</t>
    <phoneticPr fontId="21" type="noConversion"/>
  </si>
  <si>
    <t>8. WalkWay &amp; 사다리 구조 부재 체결 - 5</t>
    <phoneticPr fontId="21" type="noConversion"/>
  </si>
  <si>
    <t>장시간 임팩트 작업으로 인한 팔목 관절 근골격계 질환 발생</t>
    <phoneticPr fontId="21" type="noConversion"/>
  </si>
  <si>
    <t>1. 다단 FTE 케이블 포설</t>
    <phoneticPr fontId="21" type="noConversion"/>
  </si>
  <si>
    <t>규칙 제 3조,4조,32조,302조</t>
    <phoneticPr fontId="1" type="noConversion"/>
  </si>
  <si>
    <t>2. SHUTTLE 케이블 포설</t>
    <phoneticPr fontId="21" type="noConversion"/>
  </si>
  <si>
    <t>1. 다단 FTE 전장</t>
    <phoneticPr fontId="21" type="noConversion"/>
  </si>
  <si>
    <t>2. SHUTTLE 전장</t>
    <phoneticPr fontId="21" type="noConversion"/>
  </si>
  <si>
    <t>1. 다단 FTE 결선</t>
    <phoneticPr fontId="21" type="noConversion"/>
  </si>
  <si>
    <t>2. SHUTTLE 결선</t>
    <phoneticPr fontId="21" type="noConversion"/>
  </si>
  <si>
    <t>13/20</t>
    <phoneticPr fontId="21" type="noConversion"/>
  </si>
  <si>
    <t>20/20</t>
    <phoneticPr fontId="21" type="noConversion"/>
  </si>
  <si>
    <t>설비 또는 공사의 명 : GIS SUCTION/압축기</t>
    <phoneticPr fontId="21" type="noConversion"/>
  </si>
  <si>
    <t>1/45</t>
    <phoneticPr fontId="21" type="noConversion"/>
  </si>
  <si>
    <t>없음</t>
  </si>
  <si>
    <t>5-4. 주변근로자</t>
  </si>
  <si>
    <t>지게차 이동중 작업장 주변 작업자와 충돌</t>
    <phoneticPr fontId="21" type="noConversion"/>
  </si>
  <si>
    <t>1. Structure 설치 - 1</t>
    <phoneticPr fontId="21" type="noConversion"/>
  </si>
  <si>
    <t>Chain Block, 지게차, 수공구</t>
    <phoneticPr fontId="21" type="noConversion"/>
  </si>
  <si>
    <t>Structure 인양 중 달기구 체결 불량 등으로 인양물 낙하/비래</t>
    <phoneticPr fontId="21" type="noConversion"/>
  </si>
  <si>
    <t>규칙 제 14조,38조,166~169조</t>
    <phoneticPr fontId="1" type="noConversion"/>
  </si>
  <si>
    <t>1. Structure 설치 - 2</t>
  </si>
  <si>
    <t>Structure 간 접합 작업시 조작자와 작업자간 소통부재로 인한 협착, 끼임</t>
    <phoneticPr fontId="21" type="noConversion"/>
  </si>
  <si>
    <t>1. Structure 설치 - 3</t>
  </si>
  <si>
    <t>1. Structure 설치 - 4</t>
  </si>
  <si>
    <r>
      <t>Structure 간 접합 작업</t>
    </r>
    <r>
      <rPr>
        <sz val="10"/>
        <color indexed="8"/>
        <rFont val="맑은 고딕"/>
        <family val="2"/>
      </rPr>
      <t xml:space="preserve"> 중 </t>
    </r>
    <r>
      <rPr>
        <sz val="10"/>
        <color indexed="8"/>
        <rFont val="맑은 고딕"/>
        <family val="2"/>
      </rPr>
      <t>작업자가</t>
    </r>
    <r>
      <rPr>
        <sz val="10"/>
        <color indexed="8"/>
        <rFont val="맑은 고딕"/>
        <family val="2"/>
      </rPr>
      <t xml:space="preserve"> 중심을 잃고</t>
    </r>
    <r>
      <rPr>
        <sz val="10"/>
        <color indexed="8"/>
        <rFont val="맑은 고딕"/>
        <family val="2"/>
      </rPr>
      <t xml:space="preserve"> 추락</t>
    </r>
    <phoneticPr fontId="21" type="noConversion"/>
  </si>
  <si>
    <t>1. Structure 설치 - 5</t>
  </si>
  <si>
    <t>Structure 설치 중 전도,비래,붕괴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</si>
  <si>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50조,57조</t>
    </r>
    <phoneticPr fontId="21" type="noConversion"/>
  </si>
  <si>
    <t>2. Main Chute 설치- 1</t>
    <phoneticPr fontId="21" type="noConversion"/>
  </si>
  <si>
    <t>Chute 인양 중 달기구 체결 불량 등으로 인양물 낙하/비래</t>
    <phoneticPr fontId="21" type="noConversion"/>
  </si>
  <si>
    <t>2/45</t>
    <phoneticPr fontId="21" type="noConversion"/>
  </si>
  <si>
    <t>2. Main Chute 설치- 2</t>
  </si>
  <si>
    <t>4-9. 불안정한 작업자세</t>
    <phoneticPr fontId="21" type="noConversion"/>
  </si>
  <si>
    <t xml:space="preserve">Chute 조립간 작업자 추락 및 수공구 낙하 </t>
    <phoneticPr fontId="21" type="noConversion"/>
  </si>
  <si>
    <t>규칙 제 14조,32조,42조,44조</t>
    <phoneticPr fontId="21" type="noConversion"/>
  </si>
  <si>
    <t>3. Fan 설치- 1</t>
    <phoneticPr fontId="21" type="noConversion"/>
  </si>
  <si>
    <t>3. Fan 설치- 2</t>
  </si>
  <si>
    <t>4. 압축기 설치- 1</t>
    <phoneticPr fontId="21" type="noConversion"/>
  </si>
  <si>
    <r>
      <t>압축기 양중</t>
    </r>
    <r>
      <rPr>
        <sz val="10"/>
        <color indexed="8"/>
        <rFont val="맑은 고딕"/>
        <family val="2"/>
      </rPr>
      <t xml:space="preserve"> 후 설치 구간으로 이동 중</t>
    </r>
    <r>
      <rPr>
        <sz val="10"/>
        <color indexed="8"/>
        <rFont val="맑은 고딕"/>
        <family val="2"/>
      </rPr>
      <t xml:space="preserve"> 작업장 주변 작업자와 충돌</t>
    </r>
    <phoneticPr fontId="21" type="noConversion"/>
  </si>
  <si>
    <t>4. 압축기 설치- 2</t>
  </si>
  <si>
    <r>
      <t>압축기 정위치시 소통</t>
    </r>
    <r>
      <rPr>
        <sz val="10"/>
        <color indexed="8"/>
        <rFont val="맑은 고딕"/>
        <family val="2"/>
      </rPr>
      <t xml:space="preserve"> 부재로 인해 손,발 등 </t>
    </r>
    <r>
      <rPr>
        <sz val="10"/>
        <color indexed="8"/>
        <rFont val="맑은 고딕"/>
        <family val="2"/>
      </rPr>
      <t>협착</t>
    </r>
    <phoneticPr fontId="21" type="noConversion"/>
  </si>
  <si>
    <t>5. Suction 배관 설치- 1</t>
    <phoneticPr fontId="21" type="noConversion"/>
  </si>
  <si>
    <t>5. Suction 배관 설치- 2</t>
  </si>
  <si>
    <t>5. Suction 배관 설치- 3</t>
  </si>
  <si>
    <t>1. 케이블 포설</t>
    <phoneticPr fontId="21" type="noConversion"/>
  </si>
  <si>
    <r>
      <t xml:space="preserve">케이블 포설중 상/하강이 잦아 </t>
    </r>
    <r>
      <rPr>
        <sz val="10"/>
        <color indexed="8"/>
        <rFont val="맑은 고딕"/>
        <family val="2"/>
      </rPr>
      <t>추락, 감전</t>
    </r>
    <r>
      <rPr>
        <sz val="10"/>
        <color indexed="8"/>
        <rFont val="맑은 고딕"/>
        <family val="2"/>
      </rPr>
      <t xml:space="preserve"> 발생</t>
    </r>
    <phoneticPr fontId="21" type="noConversion"/>
  </si>
  <si>
    <t>3/45</t>
    <phoneticPr fontId="21" type="noConversion"/>
  </si>
  <si>
    <t>1. 배선/결선 작업</t>
    <phoneticPr fontId="21" type="noConversion"/>
  </si>
  <si>
    <r>
      <t>전장 작업중 상</t>
    </r>
    <r>
      <rPr>
        <sz val="10"/>
        <color indexed="8"/>
        <rFont val="맑은 고딕"/>
        <family val="2"/>
      </rPr>
      <t xml:space="preserve">/하강이 잦아 </t>
    </r>
    <r>
      <rPr>
        <sz val="10"/>
        <color indexed="8"/>
        <rFont val="맑은 고딕"/>
        <family val="2"/>
      </rPr>
      <t xml:space="preserve"> 추락, 감전</t>
    </r>
    <r>
      <rPr>
        <sz val="10"/>
        <color indexed="8"/>
        <rFont val="맑은 고딕"/>
        <family val="2"/>
      </rPr>
      <t xml:space="preserve"> 사고 발생</t>
    </r>
    <phoneticPr fontId="21" type="noConversion"/>
  </si>
  <si>
    <t>Turn On 초기 감전</t>
    <phoneticPr fontId="21" type="noConversion"/>
  </si>
  <si>
    <t>설비 또는 공사의 명 : 반송CONV.</t>
    <phoneticPr fontId="1" type="noConversion"/>
  </si>
  <si>
    <t>1.  CONV. 자재 하차 및 운반</t>
    <phoneticPr fontId="1" type="noConversion"/>
  </si>
  <si>
    <t>지게차,크레인</t>
    <phoneticPr fontId="1" type="noConversion"/>
  </si>
  <si>
    <t>3/75</t>
    <phoneticPr fontId="1" type="noConversion"/>
  </si>
  <si>
    <t>2. CONV. 자재 운반 - 1</t>
    <phoneticPr fontId="1" type="noConversion"/>
  </si>
  <si>
    <t>10/75</t>
    <phoneticPr fontId="1" type="noConversion"/>
  </si>
  <si>
    <t>2. CONV. 자재 운반 - 2</t>
    <phoneticPr fontId="1" type="noConversion"/>
  </si>
  <si>
    <t>구조물설치</t>
    <phoneticPr fontId="1" type="noConversion"/>
  </si>
  <si>
    <t>2.  CONV. 조립</t>
    <phoneticPr fontId="1" type="noConversion"/>
  </si>
  <si>
    <t>조립 중 설비 절단면,날카로운 부위에 접촉하여 절단이나 베임 발생</t>
    <phoneticPr fontId="1" type="noConversion"/>
  </si>
  <si>
    <t>규칙 제 32조</t>
    <phoneticPr fontId="1" type="noConversion"/>
  </si>
  <si>
    <t>5/75</t>
    <phoneticPr fontId="1" type="noConversion"/>
  </si>
  <si>
    <t>2. CONV. 조립 - 1</t>
    <phoneticPr fontId="1" type="noConversion"/>
  </si>
  <si>
    <t>1-5. 넘어짐(미끄러짐, 걸림, 헛디딤)</t>
  </si>
  <si>
    <t>이동중 설비 ,주변 자재등에걸려 넘어짐</t>
    <phoneticPr fontId="1" type="noConversion"/>
  </si>
  <si>
    <t>2. CONV. 조립 - 2</t>
    <phoneticPr fontId="1" type="noConversion"/>
  </si>
  <si>
    <t>자재(중량물) 적재 및 이동 중 전도</t>
    <phoneticPr fontId="1" type="noConversion"/>
  </si>
  <si>
    <t>3. CONV. 설치</t>
    <phoneticPr fontId="1" type="noConversion"/>
  </si>
  <si>
    <t>20/75</t>
    <phoneticPr fontId="1" type="noConversion"/>
  </si>
  <si>
    <t>3. CONV. 설치 - 1</t>
    <phoneticPr fontId="1" type="noConversion"/>
  </si>
  <si>
    <t>4-9 중량물 취급 작업</t>
    <phoneticPr fontId="1" type="noConversion"/>
  </si>
  <si>
    <t>설비 인양 후 최종 설치
장소 위치 확인/조절 중
손/발 등 협착</t>
    <phoneticPr fontId="1" type="noConversion"/>
  </si>
  <si>
    <t>규칙 제 40조</t>
    <phoneticPr fontId="1" type="noConversion"/>
  </si>
  <si>
    <t>3. CONV. 설치 - 2</t>
    <phoneticPr fontId="1" type="noConversion"/>
  </si>
  <si>
    <t>1-4. 충돌 위험 부분</t>
  </si>
  <si>
    <t>자재 적재 후 반입구 이동
시 반입구 충돌로 인한 운전자 및 주변 작업자 사고 발생</t>
    <phoneticPr fontId="1" type="noConversion"/>
  </si>
  <si>
    <t>규칙 제 11조</t>
    <phoneticPr fontId="1" type="noConversion"/>
  </si>
  <si>
    <t>4. CONV.  시운전</t>
    <phoneticPr fontId="1" type="noConversion"/>
  </si>
  <si>
    <t>1-1. 협착위험부분(감김, 끼임 등</t>
    <phoneticPr fontId="1" type="noConversion"/>
  </si>
  <si>
    <t xml:space="preserve">시운전 중 동작이 멈춘 C/V
에러 확인 중 갑작스럽게 
동작하는 C/V 손가락 끼임  </t>
    <phoneticPr fontId="1" type="noConversion"/>
  </si>
  <si>
    <t>규칙 제 92조</t>
    <phoneticPr fontId="1" type="noConversion"/>
  </si>
  <si>
    <t>30/75</t>
    <phoneticPr fontId="1" type="noConversion"/>
  </si>
  <si>
    <t>장갑 착용 후 설비 점검 중
C/V 회전체에 장갑이 끼어 사고 발생</t>
    <phoneticPr fontId="1" type="noConversion"/>
  </si>
  <si>
    <t>규칙 제 95조</t>
    <phoneticPr fontId="1" type="noConversion"/>
  </si>
  <si>
    <t xml:space="preserve">설비 또는 공사의 명 : BAGGING &amp; PALLETIZING </t>
    <phoneticPr fontId="1" type="noConversion"/>
  </si>
  <si>
    <t>작업장 구분 : ㅁ Clean-Room     ■ 非Clean-Room</t>
    <phoneticPr fontId="1" type="noConversion"/>
  </si>
  <si>
    <t>1.  포장기및 적재기 자재 하차 및 운반</t>
    <phoneticPr fontId="1" type="noConversion"/>
  </si>
  <si>
    <t>5/75</t>
  </si>
  <si>
    <t>1. 포장기,적재기 자재 운반 - 1</t>
    <phoneticPr fontId="1" type="noConversion"/>
  </si>
  <si>
    <t>3/75</t>
  </si>
  <si>
    <t>1. 포장기,적재기 자재 운반 - 2</t>
    <phoneticPr fontId="1" type="noConversion"/>
  </si>
  <si>
    <t>10/75</t>
  </si>
  <si>
    <t>구조물해체</t>
  </si>
  <si>
    <t>2.  포장기및 적재기 해체 및 운반</t>
    <phoneticPr fontId="1" type="noConversion"/>
  </si>
  <si>
    <t>산소절단기</t>
    <phoneticPr fontId="1" type="noConversion"/>
  </si>
  <si>
    <t>3-8 화재/폭발 위험</t>
    <phoneticPr fontId="1" type="noConversion"/>
  </si>
  <si>
    <t>기존에 설치된 설비해체 시
산소절단기 사용 중 취급
부주의에 의한 화재 발생</t>
    <phoneticPr fontId="1" type="noConversion"/>
  </si>
  <si>
    <t>규칙 제 232조</t>
    <phoneticPr fontId="1" type="noConversion"/>
  </si>
  <si>
    <t>2. 포장기및 적재기 해체 및 운반 - 1</t>
    <phoneticPr fontId="1" type="noConversion"/>
  </si>
  <si>
    <t>핸드그라인더</t>
    <phoneticPr fontId="1" type="noConversion"/>
  </si>
  <si>
    <t>핸드그라인더 취급 중 충전부에 접촉하여 감전</t>
    <phoneticPr fontId="1" type="noConversion"/>
  </si>
  <si>
    <t>규칙 제 317조</t>
    <phoneticPr fontId="1" type="noConversion"/>
  </si>
  <si>
    <t>2. 포장기및 적재기 해체 및 운반 - 2</t>
    <phoneticPr fontId="1" type="noConversion"/>
  </si>
  <si>
    <t xml:space="preserve">해체 작업 중 절단 부위 및
해체로 인한 다수 돌출부 주변 작업중 신체부위 베임 </t>
    <phoneticPr fontId="1" type="noConversion"/>
  </si>
  <si>
    <t>2. 포장기및 적재기 해체 및 운반 - 3</t>
    <phoneticPr fontId="1" type="noConversion"/>
  </si>
  <si>
    <t xml:space="preserve">해체 작업 중 절단 부위 및
해체로 인한 다수 돌출부 주변 이동 중 전도 </t>
    <phoneticPr fontId="1" type="noConversion"/>
  </si>
  <si>
    <t>규칙 제 3,4,32조</t>
    <phoneticPr fontId="1" type="noConversion"/>
  </si>
  <si>
    <t>2. 포장기및 적재기 해체 및 운반 - 4</t>
    <phoneticPr fontId="1" type="noConversion"/>
  </si>
  <si>
    <t>자재(중량물) 적재 및 이동 중 헤체품 전도</t>
    <phoneticPr fontId="1" type="noConversion"/>
  </si>
  <si>
    <t>3. 포장기 및 적재기 설치</t>
    <phoneticPr fontId="1" type="noConversion"/>
  </si>
  <si>
    <t>20/75</t>
  </si>
  <si>
    <t>3. 포장기및 적재기 설치 - 1</t>
    <phoneticPr fontId="1" type="noConversion"/>
  </si>
  <si>
    <t>3. 포장기및 적재기 설치 - 2</t>
    <phoneticPr fontId="1" type="noConversion"/>
  </si>
  <si>
    <t>1. 포장기및 적재기 시운전</t>
    <phoneticPr fontId="1" type="noConversion"/>
  </si>
  <si>
    <t>설비 또는 공사의 명 : CUTTING SYSTEM</t>
    <phoneticPr fontId="1" type="noConversion"/>
  </si>
  <si>
    <t>설비하차</t>
    <phoneticPr fontId="1" type="noConversion"/>
  </si>
  <si>
    <t>하차시 무게중심 불균형에 의한 
설비 전복 또는 낙하</t>
    <phoneticPr fontId="1" type="noConversion"/>
  </si>
  <si>
    <t>0.5/90</t>
    <phoneticPr fontId="1" type="noConversion"/>
  </si>
  <si>
    <t>설비이동</t>
    <phoneticPr fontId="1" type="noConversion"/>
  </si>
  <si>
    <t>이동시 무게중심 불균형 또는 바닥
요철에 의한 설비낙하</t>
    <phoneticPr fontId="1" type="noConversion"/>
  </si>
  <si>
    <t>설비인양</t>
    <phoneticPr fontId="1" type="noConversion"/>
  </si>
  <si>
    <t>크레인</t>
    <phoneticPr fontId="1" type="noConversion"/>
  </si>
  <si>
    <t>중량물 인양 중 달기구 체결 불량 
등으로 인양물 낙하/비래</t>
    <phoneticPr fontId="1" type="noConversion"/>
  </si>
  <si>
    <t>현장입고 대기</t>
    <phoneticPr fontId="1" type="noConversion"/>
  </si>
  <si>
    <t>사다리</t>
    <phoneticPr fontId="1" type="noConversion"/>
  </si>
  <si>
    <t>자재 포장지 재거시 작업자세 불량으로 인한 추락</t>
    <phoneticPr fontId="1" type="noConversion"/>
  </si>
  <si>
    <t>현장이동</t>
    <phoneticPr fontId="1" type="noConversion"/>
  </si>
  <si>
    <t>설비정위치</t>
    <phoneticPr fontId="1" type="noConversion"/>
  </si>
  <si>
    <t>유압 JACK</t>
    <phoneticPr fontId="1" type="noConversion"/>
  </si>
  <si>
    <t>1-1. 협착위험부분(감김, 끼임 등)</t>
  </si>
  <si>
    <t>주변시야확보 미비로 인원유무 미확인시
충돌 또는 협착</t>
    <phoneticPr fontId="1" type="noConversion"/>
  </si>
  <si>
    <t>2/90</t>
    <phoneticPr fontId="1" type="noConversion"/>
  </si>
  <si>
    <t>LEVELING</t>
    <phoneticPr fontId="1" type="noConversion"/>
  </si>
  <si>
    <t>수공구(스패너등)</t>
    <phoneticPr fontId="1" type="noConversion"/>
  </si>
  <si>
    <t>공간협소에 의한 불안정한 자세작업시
설비받침대 빠짐으로 협착사고발생</t>
    <phoneticPr fontId="1" type="noConversion"/>
  </si>
  <si>
    <t>7/90</t>
    <phoneticPr fontId="1" type="noConversion"/>
  </si>
  <si>
    <t>기구부 SET-UP</t>
    <phoneticPr fontId="1" type="noConversion"/>
  </si>
  <si>
    <t>수공구(렌찌등)</t>
    <phoneticPr fontId="1" type="noConversion"/>
  </si>
  <si>
    <t>10/90</t>
    <phoneticPr fontId="1" type="noConversion"/>
  </si>
  <si>
    <t>PANEL 정위치</t>
    <phoneticPr fontId="1" type="noConversion"/>
  </si>
  <si>
    <t>CASTER(대차) 빠짐에 의한 PANEL 전복</t>
    <phoneticPr fontId="1" type="noConversion"/>
  </si>
  <si>
    <t>1/90</t>
    <phoneticPr fontId="1" type="noConversion"/>
  </si>
  <si>
    <t>DUCT 설치</t>
    <phoneticPr fontId="1" type="noConversion"/>
  </si>
  <si>
    <t>수공구(스패너등)
사다리</t>
    <phoneticPr fontId="1" type="noConversion"/>
  </si>
  <si>
    <t>사다리 작업시 불안정한 무게중심에 의한
인원추락위험</t>
    <phoneticPr fontId="1" type="noConversion"/>
  </si>
  <si>
    <t>[규칙제9조, 24조]</t>
    <phoneticPr fontId="1" type="noConversion"/>
  </si>
  <si>
    <t>4/90</t>
    <phoneticPr fontId="1" type="noConversion"/>
  </si>
  <si>
    <t>결선작업</t>
    <phoneticPr fontId="1" type="noConversion"/>
  </si>
  <si>
    <t>결선 작업중 수공구에 의한 베임 위험</t>
    <phoneticPr fontId="1" type="noConversion"/>
  </si>
  <si>
    <t>POWER ON</t>
    <phoneticPr fontId="1" type="noConversion"/>
  </si>
  <si>
    <t>커뮤니케이션 실수로 인한 임의 전원
투입시 감전사고 발생</t>
    <phoneticPr fontId="1" type="noConversion"/>
  </si>
  <si>
    <t>I/O CHECK</t>
    <phoneticPr fontId="1" type="noConversion"/>
  </si>
  <si>
    <t>전기작업불량 조치시 POWER ON-OFF상태
확인 및 안전미조치시 감전사고</t>
    <phoneticPr fontId="1" type="noConversion"/>
  </si>
  <si>
    <t>프로그래밍</t>
    <phoneticPr fontId="1" type="noConversion"/>
  </si>
  <si>
    <t>프로그래밍중 기계 오작동으로 인한 협착</t>
    <phoneticPr fontId="1" type="noConversion"/>
  </si>
  <si>
    <t>20/90</t>
    <phoneticPr fontId="1" type="noConversion"/>
  </si>
  <si>
    <t>기구부 정밀 SET-UP</t>
    <phoneticPr fontId="1" type="noConversion"/>
  </si>
  <si>
    <t>설비조작인원과 기계 SETTING 인원과의
커뮤니케이션 실수에 의한 협착</t>
    <phoneticPr fontId="1" type="noConversion"/>
  </si>
  <si>
    <t>15/90</t>
    <phoneticPr fontId="1" type="noConversion"/>
  </si>
  <si>
    <t>설비 SPEED SET-UP</t>
    <phoneticPr fontId="1" type="noConversion"/>
  </si>
  <si>
    <t>생산품질 CHECK</t>
    <phoneticPr fontId="1" type="noConversion"/>
  </si>
  <si>
    <t>설비가동중 안전조치 없이 기계내부 
인입하여 협착</t>
    <phoneticPr fontId="1" type="noConversion"/>
  </si>
  <si>
    <t>설비 또는 공사의 명 : CELL GRINDING SYSTEM</t>
    <phoneticPr fontId="1" type="noConversion"/>
  </si>
  <si>
    <t>[규칙제38조], [규칙제39조, 387조], [규칙제163조~170조]</t>
    <phoneticPr fontId="1" type="noConversion"/>
  </si>
  <si>
    <t>주변시야확보 미비로 인원유무 미확인시 충돌 또는 협착</t>
    <phoneticPr fontId="1" type="noConversion"/>
  </si>
  <si>
    <t>공간협소에 의한 불안정한 자세작업시 설비받침대 빠짐으로 협착사고발생</t>
    <phoneticPr fontId="1" type="noConversion"/>
  </si>
  <si>
    <t>사다리 작업시 불안정한 무게중심에 의한 인원추락위험</t>
    <phoneticPr fontId="1" type="noConversion"/>
  </si>
  <si>
    <t>커뮤니케이션 실수로 인한 임의 전원 투입시 감전사고 발생</t>
    <phoneticPr fontId="1" type="noConversion"/>
  </si>
  <si>
    <t>전기작업불량 조치시 POWER ON-OFF 상태 확인 및 안전미조치시 감전사고</t>
    <phoneticPr fontId="1" type="noConversion"/>
  </si>
  <si>
    <t>설비조작인원과 기계 SETTING 인원과의 커뮤니케이션 실수에 의한 협착</t>
    <phoneticPr fontId="1" type="noConversion"/>
  </si>
  <si>
    <t>설비가동중 안전조치 없이 기계내부 
인입하혀 협착</t>
    <phoneticPr fontId="1" type="noConversion"/>
  </si>
  <si>
    <t>설비 또는 공사의 명 : DPS(DENSE PACKING SYSTEM)</t>
    <phoneticPr fontId="1" type="noConversion"/>
  </si>
  <si>
    <t>작업장 구분 : ■ Clean-Room     ㅁ 非Clean-Room</t>
    <phoneticPr fontId="1" type="noConversion"/>
  </si>
  <si>
    <t>이동시 무게중심 불균형 또는 바닥 요철에 의한 설비낙하</t>
    <phoneticPr fontId="1" type="noConversion"/>
  </si>
  <si>
    <t>전기작업불량 조치시 POWER ON-OFF상태 확인 및 안전미조치시 감전사고</t>
    <phoneticPr fontId="1" type="noConversion"/>
  </si>
  <si>
    <t>설비가동중 안전조치 없이 기계내부 인입하여 협착</t>
    <phoneticPr fontId="1" type="noConversion"/>
  </si>
  <si>
    <t>설비 또는 공사의 명 : GTS(GLASS TRANSFER SYSTEM)</t>
    <phoneticPr fontId="1" type="noConversion"/>
  </si>
  <si>
    <t>하차시 무게중심 불균형에 의한 설비 전복 또는 낙하</t>
    <phoneticPr fontId="1" type="noConversion"/>
  </si>
  <si>
    <t>설비 또는 공사의 명 : 내 외포장</t>
    <phoneticPr fontId="1" type="noConversion"/>
  </si>
  <si>
    <t>작업장 구분 : ■ Clean-Room     ■ 非Clean-Room</t>
    <phoneticPr fontId="1" type="noConversion"/>
  </si>
  <si>
    <t>자재 포장지 제거시 작업자세 불량으로 인한 추락</t>
    <phoneticPr fontId="1" type="noConversion"/>
  </si>
  <si>
    <t>설비 또는 공사의 명 : SCP BOD Line</t>
    <phoneticPr fontId="1" type="noConversion"/>
  </si>
  <si>
    <t>1.  설비 하차 및 운반</t>
    <phoneticPr fontId="1" type="noConversion"/>
  </si>
  <si>
    <t>2. 설비 및 자재 운반 - 1</t>
    <phoneticPr fontId="1" type="noConversion"/>
  </si>
  <si>
    <t>[규칙제39조, 172조]</t>
    <phoneticPr fontId="1" type="noConversion"/>
  </si>
  <si>
    <t>2. 설비 및 자재 운반 - 2</t>
    <phoneticPr fontId="1" type="noConversion"/>
  </si>
  <si>
    <t>2. 설비 및 자재 운반 - 3</t>
    <phoneticPr fontId="1" type="noConversion"/>
  </si>
  <si>
    <t>1. 설비 안착</t>
    <phoneticPr fontId="1" type="noConversion"/>
  </si>
  <si>
    <t>3/60</t>
    <phoneticPr fontId="1" type="noConversion"/>
  </si>
  <si>
    <t>1. 설비 안착 -1</t>
    <phoneticPr fontId="1" type="noConversion"/>
  </si>
  <si>
    <t>개구부 추락</t>
    <phoneticPr fontId="1" type="noConversion"/>
  </si>
  <si>
    <t>2. 설비 설치</t>
    <phoneticPr fontId="1" type="noConversion"/>
  </si>
  <si>
    <t>고소작업으로인한 낙하</t>
    <phoneticPr fontId="1" type="noConversion"/>
  </si>
  <si>
    <t>1. 설비 설치</t>
    <phoneticPr fontId="1" type="noConversion"/>
  </si>
  <si>
    <t xml:space="preserve">전원 투입시 감전 </t>
    <phoneticPr fontId="1" type="noConversion"/>
  </si>
  <si>
    <t>5/60</t>
    <phoneticPr fontId="1" type="noConversion"/>
  </si>
  <si>
    <t>1. 설비 시운전</t>
    <phoneticPr fontId="1" type="noConversion"/>
  </si>
  <si>
    <t>설비운전시 협착</t>
    <phoneticPr fontId="1" type="noConversion"/>
  </si>
  <si>
    <t>1. 설비 시운전 -1</t>
    <phoneticPr fontId="1" type="noConversion"/>
  </si>
  <si>
    <t xml:space="preserve">충돌 </t>
    <phoneticPr fontId="1" type="noConversion"/>
  </si>
  <si>
    <t>1. 설비 시운전 -2</t>
  </si>
  <si>
    <t>근로자 실수로 인한 설비오작동 협착</t>
    <phoneticPr fontId="1" type="noConversion"/>
  </si>
  <si>
    <t>1. 설비 시운전 -3</t>
  </si>
  <si>
    <t>공간 부족으로 인한 충돌</t>
    <phoneticPr fontId="1" type="noConversion"/>
  </si>
  <si>
    <t>설비 또는 공사의 명 : LS전선동해공장 증축현장 내</t>
    <phoneticPr fontId="1" type="noConversion"/>
  </si>
  <si>
    <t>TURN TABLE 설치공사</t>
    <phoneticPr fontId="1" type="noConversion"/>
  </si>
  <si>
    <t>TABLE 및 TRAVERSE 자재반입(인양)</t>
    <phoneticPr fontId="1" type="noConversion"/>
  </si>
  <si>
    <t>5/90</t>
  </si>
  <si>
    <t>BASE 구조물 설치(인양)</t>
    <phoneticPr fontId="1" type="noConversion"/>
  </si>
  <si>
    <t>중량물 인양 중 달기구 체결 불량 등으로 인양물 낙하</t>
    <phoneticPr fontId="1" type="noConversion"/>
  </si>
  <si>
    <t>3/90</t>
  </si>
  <si>
    <t>규칙 제 38조,39조</t>
    <phoneticPr fontId="1" type="noConversion"/>
  </si>
  <si>
    <t>중량물 인양 중 인양 와이어로프, 슬링벨트 등의 불량으로 인해 낙하</t>
    <phoneticPr fontId="1" type="noConversion"/>
  </si>
  <si>
    <t>장비운전원과 신호수간 신호전달 미흡으로 인한 양중물의 반동/전도 시 양중물 취급 근로자의 충돌/협착</t>
    <phoneticPr fontId="1" type="noConversion"/>
  </si>
  <si>
    <t>규칙 제 38,.39,172조</t>
    <phoneticPr fontId="1" type="noConversion"/>
  </si>
  <si>
    <t>중량물 유도로프 미 설치 후 인력으로 인한 중량물 방향전환 시 충돌</t>
    <phoneticPr fontId="1" type="noConversion"/>
  </si>
  <si>
    <t>장비작업구간 내 타 공정 근로자 출입으로 인한 충돌</t>
    <phoneticPr fontId="1" type="noConversion"/>
  </si>
  <si>
    <t>BASE 구조물 조립</t>
    <phoneticPr fontId="1" type="noConversion"/>
  </si>
  <si>
    <t>구조물간 간격연결 시 수작업으로 인한 협착</t>
    <phoneticPr fontId="1" type="noConversion"/>
  </si>
  <si>
    <t>2/90</t>
  </si>
  <si>
    <t>BASE간 이동 중 바닥에  방치된 넛트, 볼트 등을 밟고 작업자 전도</t>
    <phoneticPr fontId="1" type="noConversion"/>
  </si>
  <si>
    <t>BASE 주변이동 시 MOTOR BASE 개구부로의 추락</t>
    <phoneticPr fontId="1" type="noConversion"/>
  </si>
  <si>
    <t>규칙 제 13조,42조</t>
    <phoneticPr fontId="1" type="noConversion"/>
  </si>
  <si>
    <t>BASE 구조물 고정</t>
    <phoneticPr fontId="1" type="noConversion"/>
  </si>
  <si>
    <t>흄</t>
    <phoneticPr fontId="1" type="noConversion"/>
  </si>
  <si>
    <t>3-3 에어로졸,흄</t>
    <phoneticPr fontId="1" type="noConversion"/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</si>
  <si>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  <phoneticPr fontId="1" type="noConversion"/>
  </si>
  <si>
    <t>-규칙 제 306조
-규칙 제 32조</t>
    <phoneticPr fontId="1" type="noConversion"/>
  </si>
  <si>
    <t>TABLE MOTOR 앙카 BASE 설치(인양)</t>
    <phoneticPr fontId="1" type="noConversion"/>
  </si>
  <si>
    <t>1/90</t>
  </si>
  <si>
    <t>중량물 인양 중 인양 와이어로프, 슬링벨트 등의 불량으로 인해 낙하/비래</t>
    <phoneticPr fontId="1" type="noConversion"/>
  </si>
  <si>
    <t>MOTOR BASE 구조물 고정</t>
    <phoneticPr fontId="1" type="noConversion"/>
  </si>
  <si>
    <t>그라인더</t>
    <phoneticPr fontId="1" type="noConversion"/>
  </si>
  <si>
    <t>-그라인더 작업 시 보안경 미 착용
-보호덮개 해체로 인한 안구손상 및 부상</t>
    <phoneticPr fontId="1" type="noConversion"/>
  </si>
  <si>
    <t>-규칙 제 32조
-규칙 제 93조</t>
    <phoneticPr fontId="1" type="noConversion"/>
  </si>
  <si>
    <t>3-8. 화재/폭발위험</t>
    <phoneticPr fontId="1" type="noConversion"/>
  </si>
  <si>
    <t>용접 시 발생되는 용접불꽃이 산발하여 주변 타공정 인화성자재로 착화 후 화재</t>
    <phoneticPr fontId="1" type="noConversion"/>
  </si>
  <si>
    <t>규칙 제 233,310조</t>
    <phoneticPr fontId="1" type="noConversion"/>
  </si>
  <si>
    <t>CABLE DUCT 설치</t>
    <phoneticPr fontId="1" type="noConversion"/>
  </si>
  <si>
    <t>앙카드릴</t>
    <phoneticPr fontId="1" type="noConversion"/>
  </si>
  <si>
    <t>홀 타공작업 시 말림점 부근 근접으로 인한 면장갑 감김</t>
    <phoneticPr fontId="1" type="noConversion"/>
  </si>
  <si>
    <t>규칙 제 39조</t>
    <phoneticPr fontId="1" type="noConversion"/>
  </si>
  <si>
    <t>10/40</t>
  </si>
  <si>
    <t>장시간 앙카드릴 작업으로 인한 팔목/어깨 관절 근골격계 질환 발생</t>
    <phoneticPr fontId="1" type="noConversion"/>
  </si>
  <si>
    <t>사다리 상부작업 시 안전고리 미착용 아웃트리거 미 설치/2인1조 미 준수로    인한 추락/전도</t>
    <phoneticPr fontId="1" type="noConversion"/>
  </si>
  <si>
    <t>작업구간 이동 중 바닥에 방치된 넛트, 볼트 등을 밟고 작업자 전도</t>
    <phoneticPr fontId="1" type="noConversion"/>
  </si>
  <si>
    <t>장시간 임팩트 작업으로 인한 팔목 관절 근골격계 진환 발생</t>
    <phoneticPr fontId="1" type="noConversion"/>
  </si>
  <si>
    <t>CABLE PULLING 작업</t>
    <phoneticPr fontId="1" type="noConversion"/>
  </si>
  <si>
    <t>인력</t>
    <phoneticPr fontId="1" type="noConversion"/>
  </si>
  <si>
    <t>1-2. 위험한 표면(절단,베임,긁힘 등)</t>
    <phoneticPr fontId="1" type="noConversion"/>
  </si>
  <si>
    <t>DUCT 모서리구간 수작업PULLING 작업 시 베임</t>
    <phoneticPr fontId="1" type="noConversion"/>
  </si>
  <si>
    <t>10/90</t>
  </si>
  <si>
    <t>규칙 제 42조,44조</t>
    <phoneticPr fontId="1" type="noConversion"/>
  </si>
  <si>
    <t>TABLE FRAME 조립 및 설치</t>
    <phoneticPr fontId="1" type="noConversion"/>
  </si>
  <si>
    <t>BASE 상부 이동 중 바닥에  방치된 넛트, 볼트 등을 밟고 작업자 전도</t>
    <phoneticPr fontId="1" type="noConversion"/>
  </si>
  <si>
    <t>TABLE FRAME 덮개 설치(인양)</t>
    <phoneticPr fontId="1" type="noConversion"/>
  </si>
  <si>
    <t>홀타공작업 시 말림점 부근 근접으로 인한 면장갑 감김</t>
    <phoneticPr fontId="1" type="noConversion"/>
  </si>
  <si>
    <t>장시간 앙카드릴 작업으로 인한 팔목/어깨 관절 근골격계 진환 발생</t>
    <phoneticPr fontId="1" type="noConversion"/>
  </si>
  <si>
    <t>CONTROL PANEL 설치</t>
    <phoneticPr fontId="1" type="noConversion"/>
  </si>
  <si>
    <t>PANEL 상부이동으로 인한 사다리작업 시 안전고리 미착용 아웃트리거 미 설치/2인1조 미 준수로 인한 추락/전도</t>
    <phoneticPr fontId="1" type="noConversion"/>
  </si>
  <si>
    <t>규칙 제 38조,117,171조</t>
    <phoneticPr fontId="1" type="noConversion"/>
  </si>
  <si>
    <t>TRAVERSE POST 설치</t>
    <phoneticPr fontId="1" type="noConversion"/>
  </si>
  <si>
    <t>TRAVERSE SUPPORT FRAME                조립 및 설치(인양)</t>
    <phoneticPr fontId="1" type="noConversion"/>
  </si>
  <si>
    <t>슬링벨트 해체를 위해 FRAME SUPPORT 상부    승.하강 시 추락</t>
    <phoneticPr fontId="1" type="noConversion"/>
  </si>
  <si>
    <t>규칙 제 42,43조</t>
    <phoneticPr fontId="1" type="noConversion"/>
  </si>
  <si>
    <t>붐대상승 시 타공정 제품 파손으로 인한 낙하물 발생</t>
    <phoneticPr fontId="1" type="noConversion"/>
  </si>
  <si>
    <t>규칙 제 14조</t>
    <phoneticPr fontId="1" type="noConversion"/>
  </si>
  <si>
    <t>FRAME 하부 이동 중 바닥에 방치된 넛트, 볼트 등을 밟고 작업자 전도</t>
    <phoneticPr fontId="1" type="noConversion"/>
  </si>
  <si>
    <t>TRAVERSE 및 MOTOR 설치(인양)</t>
    <phoneticPr fontId="1" type="noConversion"/>
  </si>
  <si>
    <t>장비작업구간 내 타 공정 근로자 출입으로 인한 충돌/낙하물</t>
    <phoneticPr fontId="1" type="noConversion"/>
  </si>
  <si>
    <t>붐대상승 시 타공정 제품 파손으로 인한 낙하물</t>
    <phoneticPr fontId="1" type="noConversion"/>
  </si>
  <si>
    <t>TRAVERSE FRAME 상부   이동 중 바닥에 방치된 넛트, 볼트 등을 밟고 작업자 전도/추락</t>
    <phoneticPr fontId="1" type="noConversion"/>
  </si>
  <si>
    <t>TRAVERSE 상부 난간대 및 계단설치(인양)</t>
    <phoneticPr fontId="1" type="noConversion"/>
  </si>
  <si>
    <t>상부 용접구간 하부 근로자 보행 시 용접불꽃에 의한 화상</t>
    <phoneticPr fontId="1" type="noConversion"/>
  </si>
  <si>
    <t>TABLE CABLE GUIDE 설치</t>
    <phoneticPr fontId="1" type="noConversion"/>
  </si>
  <si>
    <t>규칙 제 310조</t>
    <phoneticPr fontId="1" type="noConversion"/>
  </si>
  <si>
    <t>규칙 제 20조</t>
    <phoneticPr fontId="1" type="noConversion"/>
  </si>
  <si>
    <t>B.T 비계</t>
    <phoneticPr fontId="1" type="noConversion"/>
  </si>
  <si>
    <t>B.T 비계 설치작업 시 설치작업순서, 설치 상태 불량으로 인한 전도</t>
    <phoneticPr fontId="1" type="noConversion"/>
  </si>
  <si>
    <t>규칙 제 57,59조</t>
    <phoneticPr fontId="1" type="noConversion"/>
  </si>
  <si>
    <t>상부작업 시 안전고리 미 체결에 의한 추락</t>
    <phoneticPr fontId="1" type="noConversion"/>
  </si>
  <si>
    <t>B.T 비계 상부 작업자 탑승 후 이동 시 전도에 의한 추락</t>
    <phoneticPr fontId="1" type="noConversion"/>
  </si>
  <si>
    <t>규칙 제 68조</t>
    <phoneticPr fontId="1" type="noConversion"/>
  </si>
  <si>
    <t>B.T 비계 상부작업자 발판 덮개 개방 후 작업 시 개인공구 및 자재 낙하로 주변 작업자 사고 발생</t>
    <phoneticPr fontId="1" type="noConversion"/>
  </si>
  <si>
    <t>B.T 비계 해체작업 시 해체작업순서 미숙으로 인한           낙하물/추락</t>
    <phoneticPr fontId="1" type="noConversion"/>
  </si>
  <si>
    <t>규칙 제 57조</t>
    <phoneticPr fontId="1" type="noConversion"/>
  </si>
  <si>
    <t>TABLE 회전 시운전</t>
    <phoneticPr fontId="1" type="noConversion"/>
  </si>
  <si>
    <t>CONTROL 장비</t>
    <phoneticPr fontId="1" type="noConversion"/>
  </si>
  <si>
    <t>시운전 구간 타 공정 근로자 동시작업 시 충돌</t>
    <phoneticPr fontId="1" type="noConversion"/>
  </si>
  <si>
    <t>1-5. 넘어짐(미끄러짐,걸림,헛디딤)</t>
    <phoneticPr fontId="1" type="noConversion"/>
  </si>
  <si>
    <t>유압유 누수로 인한 누수구간 바닥 통행 시 미끄러짐</t>
    <phoneticPr fontId="1" type="noConversion"/>
  </si>
  <si>
    <t>유압유 에어조정 시 유압유 압력 상승으로 인한 유압유 누출 시 구강섭취 및 안구오염</t>
    <phoneticPr fontId="1" type="noConversion"/>
  </si>
  <si>
    <t>TRAVERSE 시운전</t>
    <phoneticPr fontId="1" type="noConversion"/>
  </si>
  <si>
    <t>TRAVERSE FRAME 상부 유압배관 조임등으로 인한 수공구 사용 시 놓침에 의한 낙하 발생</t>
    <phoneticPr fontId="1" type="noConversion"/>
  </si>
  <si>
    <t>설비 또는 공사의 명 : HPS 진공물류</t>
    <phoneticPr fontId="1" type="noConversion"/>
  </si>
  <si>
    <t>작업장 구분 :   √ Clean-Room     ㅁ 非Clean-Room</t>
    <phoneticPr fontId="21" type="noConversion"/>
  </si>
  <si>
    <t xml:space="preserve">1.CHAMBER 하차 </t>
    <phoneticPr fontId="1" type="noConversion"/>
  </si>
  <si>
    <t>N/A</t>
  </si>
  <si>
    <t>자재(중량물) 이동시 지게차 전복</t>
    <phoneticPr fontId="1" type="noConversion"/>
  </si>
  <si>
    <t>1/60</t>
    <phoneticPr fontId="1" type="noConversion"/>
  </si>
  <si>
    <t>2.CHAMBER FAB층으로 반입구 이동</t>
    <phoneticPr fontId="1" type="noConversion"/>
  </si>
  <si>
    <t>CRANE</t>
    <phoneticPr fontId="1" type="noConversion"/>
  </si>
  <si>
    <t>N/A</t>
    <phoneticPr fontId="1" type="noConversion"/>
  </si>
  <si>
    <t>CRANE 인양 후 이동 동선 내 근로자가 출입하여 근로자와 충돌</t>
    <phoneticPr fontId="1" type="noConversion"/>
  </si>
  <si>
    <t>규칙 제 20조,38조,39조,146조</t>
    <phoneticPr fontId="21" type="noConversion"/>
  </si>
  <si>
    <t>CHAMBER 무게중심 불량으로 인한 전복</t>
    <phoneticPr fontId="1" type="noConversion"/>
  </si>
  <si>
    <t>규칙 제 38조,39조,146조</t>
    <phoneticPr fontId="21" type="noConversion"/>
  </si>
  <si>
    <t>CHAMBER 고정 불량으로 인한 전도</t>
    <phoneticPr fontId="1" type="noConversion"/>
  </si>
  <si>
    <t>규칙 제 166~9조</t>
    <phoneticPr fontId="21" type="noConversion"/>
  </si>
  <si>
    <t>3.반입전 CLEANING</t>
    <phoneticPr fontId="1" type="noConversion"/>
  </si>
  <si>
    <t>WIPER</t>
  </si>
  <si>
    <t>IPA</t>
  </si>
  <si>
    <t>상부 CLEANING 작업시 보호구 착용 및 안전대 체결 불량으로 인한 근로자 추락</t>
    <phoneticPr fontId="1" type="noConversion"/>
  </si>
  <si>
    <t>4-6. 질식위험/산소결핍</t>
  </si>
  <si>
    <t>장시간 IPA 노출로 인한 어지러움증 발생</t>
    <phoneticPr fontId="1" type="noConversion"/>
  </si>
  <si>
    <t>시행규칙 제 100조 제4항,규칙 제 32조</t>
    <phoneticPr fontId="21" type="noConversion"/>
  </si>
  <si>
    <t>장비 하부에 크리닝 작업을 위해 접근시 머리 충돌</t>
    <phoneticPr fontId="1" type="noConversion"/>
  </si>
  <si>
    <t xml:space="preserve">1.FAB 內 이동 </t>
    <phoneticPr fontId="1" type="noConversion"/>
  </si>
  <si>
    <t>AIR CASTER</t>
  </si>
  <si>
    <t>에어케스터를 이용 하여 자재 이동 중 장비 조작 부주의로  주변 장비 및 벽에 인한 협착</t>
    <phoneticPr fontId="1" type="noConversion"/>
  </si>
  <si>
    <t>규칙 제 3조,32조</t>
    <phoneticPr fontId="21" type="noConversion"/>
  </si>
  <si>
    <t>2.LEVEL 및 DOCKING</t>
  </si>
  <si>
    <t>유압 JACK</t>
  </si>
  <si>
    <t>수신호 MISS 및 부주의로 인한 협착</t>
    <phoneticPr fontId="1" type="noConversion"/>
  </si>
  <si>
    <t>규칙 제 38조,40조</t>
    <phoneticPr fontId="21" type="noConversion"/>
  </si>
  <si>
    <t>3.설비 WALKWAY 및  LADDER 설치</t>
  </si>
  <si>
    <t>수공구</t>
  </si>
  <si>
    <t>상부 구조물 설치시 근로자 추락</t>
    <phoneticPr fontId="1" type="noConversion"/>
  </si>
  <si>
    <t>4.UTILITY 배관</t>
  </si>
  <si>
    <t>사다리/RENTAL</t>
    <phoneticPr fontId="1" type="noConversion"/>
  </si>
  <si>
    <t>RETURN PLANUM (7~10M) 작업시 추락</t>
    <phoneticPr fontId="1" type="noConversion"/>
  </si>
  <si>
    <t>자재 및 공구 낙하로 인한 작업자 부상</t>
    <phoneticPr fontId="1" type="noConversion"/>
  </si>
  <si>
    <t>5.CHAMBER 내부 구동부 SETTING</t>
  </si>
  <si>
    <t>수신호 MISS 및 부주의로인한 충돌</t>
    <phoneticPr fontId="1" type="noConversion"/>
  </si>
  <si>
    <t>내부 CLEAN도 유지를 위한 덧신에 의한 전도</t>
    <phoneticPr fontId="1" type="noConversion"/>
  </si>
  <si>
    <t>규칙 제 3조,31조</t>
    <phoneticPr fontId="21" type="noConversion"/>
  </si>
  <si>
    <t>6.BAKING</t>
  </si>
  <si>
    <t>HALOGNE HEATER</t>
  </si>
  <si>
    <t>3-9. 복사열/폭발과압</t>
    <phoneticPr fontId="1" type="noConversion"/>
  </si>
  <si>
    <t>BAKING 완료후 COOL DOWN 전 접근시 화상</t>
    <phoneticPr fontId="1" type="noConversion"/>
  </si>
  <si>
    <t>규칙 제 20조</t>
    <phoneticPr fontId="21" type="noConversion"/>
  </si>
  <si>
    <t>과열로 인한 폭발</t>
    <phoneticPr fontId="1" type="noConversion"/>
  </si>
  <si>
    <t>규칙 제 232조</t>
    <phoneticPr fontId="21" type="noConversion"/>
  </si>
  <si>
    <t>7.LEAK CHECK</t>
  </si>
  <si>
    <t>LEAK DETECTOR, HE</t>
  </si>
  <si>
    <t>HE GAS통 보관 부주의로 인한 폭발</t>
    <phoneticPr fontId="1" type="noConversion"/>
  </si>
  <si>
    <t>규칙 제 234조</t>
    <phoneticPr fontId="21" type="noConversion"/>
  </si>
  <si>
    <t>15/60</t>
    <phoneticPr fontId="1" type="noConversion"/>
  </si>
  <si>
    <t>1.설비간 배선 연결</t>
  </si>
  <si>
    <t>장시간 앉아 업무진행으로 인한 무릎관절 이상</t>
    <phoneticPr fontId="1" type="noConversion"/>
  </si>
  <si>
    <t>규칙 제 659조,660조</t>
    <phoneticPr fontId="21" type="noConversion"/>
  </si>
  <si>
    <t>2.RETURN PLANUM TRAY 설치</t>
  </si>
  <si>
    <t>사다리</t>
  </si>
  <si>
    <t>3,POWER TURN ON</t>
  </si>
  <si>
    <t>충전단자 덮개 미설치로 인한 감전</t>
    <phoneticPr fontId="1" type="noConversion"/>
  </si>
  <si>
    <t>규칙 제 301조</t>
    <phoneticPr fontId="21" type="noConversion"/>
  </si>
  <si>
    <t>2/60</t>
    <phoneticPr fontId="1" type="noConversion"/>
  </si>
  <si>
    <t>1.ROBOT 및 구동부 TEACHING</t>
    <phoneticPr fontId="1" type="noConversion"/>
  </si>
  <si>
    <t>Robot 반경내 근로자 접근으로 협착</t>
    <phoneticPr fontId="1" type="noConversion"/>
  </si>
  <si>
    <t>규칙 제 89조,222~224조</t>
    <phoneticPr fontId="21" type="noConversion"/>
  </si>
  <si>
    <t>2.ACTUATOR 구동 TEST</t>
    <phoneticPr fontId="1" type="noConversion"/>
  </si>
  <si>
    <t>구동 반경내 근로자 접근으로 충돌</t>
    <phoneticPr fontId="1" type="noConversion"/>
  </si>
  <si>
    <t>3.시운전</t>
    <phoneticPr fontId="1" type="noConversion"/>
  </si>
  <si>
    <t>예상치 못한 구동으로 충돌 및 근로자 전도</t>
    <phoneticPr fontId="1" type="noConversion"/>
  </si>
  <si>
    <t>설비 또는 공사의 명 : 진공물류</t>
    <phoneticPr fontId="1" type="noConversion"/>
  </si>
  <si>
    <t>4-6. 질식위험/산소결핍</t>
    <phoneticPr fontId="1" type="noConversion"/>
  </si>
  <si>
    <t>2.CHAMBER 내부 진공 해제(VENT)</t>
    <phoneticPr fontId="1" type="noConversion"/>
  </si>
  <si>
    <t>4-5. 저압 또는 고압상태</t>
    <phoneticPr fontId="1" type="noConversion"/>
  </si>
  <si>
    <t>MANUAL VALVE 를 이용한 VENT 실시시 충돌</t>
    <phoneticPr fontId="1" type="noConversion"/>
  </si>
  <si>
    <t>규칙 제 532조,535조</t>
    <phoneticPr fontId="21" type="noConversion"/>
  </si>
  <si>
    <t>3.LEVEL 및 DOCKING</t>
    <phoneticPr fontId="1" type="noConversion"/>
  </si>
  <si>
    <t>4.설비 WALKWAY 및  LADDER 설치</t>
    <phoneticPr fontId="1" type="noConversion"/>
  </si>
  <si>
    <t>5.UTILITY 배관</t>
    <phoneticPr fontId="1" type="noConversion"/>
  </si>
  <si>
    <t>규칙 제 186조</t>
    <phoneticPr fontId="21" type="noConversion"/>
  </si>
  <si>
    <t>자재 및 공구 낙하로 인한 주변 작업자 부상</t>
    <phoneticPr fontId="1" type="noConversion"/>
  </si>
  <si>
    <t>6.CHAMBER 내부 구동부 SETTING</t>
    <phoneticPr fontId="1" type="noConversion"/>
  </si>
  <si>
    <t>7.BAKING</t>
    <phoneticPr fontId="1" type="noConversion"/>
  </si>
  <si>
    <t>HALOGEN HEATER</t>
    <phoneticPr fontId="1" type="noConversion"/>
  </si>
  <si>
    <t>8.LEAK CHECK</t>
    <phoneticPr fontId="1" type="noConversion"/>
  </si>
  <si>
    <t>N2 VENT후 CHAMBER 내부 접근시 산소 부족으로 사망</t>
    <phoneticPr fontId="1" type="noConversion"/>
  </si>
  <si>
    <t>규칙 제 619~626조</t>
    <phoneticPr fontId="21" type="noConversion"/>
  </si>
  <si>
    <t>설비명 : MODULE설비(세정기,POL부착기,EDGE GRINDER,EDGE SCRIBER, OLB, LAMINATOR)-클린룸작업</t>
    <phoneticPr fontId="21" type="noConversion"/>
  </si>
  <si>
    <t>유해위험</t>
    <phoneticPr fontId="21" type="noConversion"/>
  </si>
  <si>
    <t>MOVE IN (설비하차)</t>
    <phoneticPr fontId="21" type="noConversion"/>
  </si>
  <si>
    <t>지게차/크레인/곤돌라</t>
    <phoneticPr fontId="21" type="noConversion"/>
  </si>
  <si>
    <t>MOVE IN중 설비사이에 신체(몸,팔,발등)가 끼임</t>
    <phoneticPr fontId="21" type="noConversion"/>
  </si>
  <si>
    <t>설비하차중 작업장 주변 작업자와 충돌</t>
    <phoneticPr fontId="21" type="noConversion"/>
  </si>
  <si>
    <t>규칙 제 32조,171~178조</t>
    <phoneticPr fontId="21" type="noConversion"/>
  </si>
  <si>
    <t>1/45</t>
  </si>
  <si>
    <t>MOVE IN (설비운송)</t>
    <phoneticPr fontId="21" type="noConversion"/>
  </si>
  <si>
    <t>지게차/AIR CASTER</t>
    <phoneticPr fontId="21" type="noConversion"/>
  </si>
  <si>
    <t>운송중 설비가 한쪽으로 쏠리면서 전도</t>
    <phoneticPr fontId="21" type="noConversion"/>
  </si>
  <si>
    <t>규칙 제 171~178조</t>
    <phoneticPr fontId="21" type="noConversion"/>
  </si>
  <si>
    <t>설비운송중 주변 간섭물과 충돌</t>
    <phoneticPr fontId="21" type="noConversion"/>
  </si>
  <si>
    <t>설비운송중 작업장 주변 작업자와 충돌</t>
    <phoneticPr fontId="21" type="noConversion"/>
  </si>
  <si>
    <t>1-2. 위험한 표면(절단, 베임, 긁힘 등)</t>
    <phoneticPr fontId="21" type="noConversion"/>
  </si>
  <si>
    <t>설비 모서리, DOOR의 모서리등 긁힘</t>
    <phoneticPr fontId="21" type="noConversion"/>
  </si>
  <si>
    <t>DOCKING&amp;LEVELING작업</t>
    <phoneticPr fontId="21" type="noConversion"/>
  </si>
  <si>
    <t>핸드리프트/자키</t>
    <phoneticPr fontId="21" type="noConversion"/>
  </si>
  <si>
    <t>DOCKING&amp;LEVELING중 설비사이에 신체(몸,팔,발등)가 끼임</t>
    <phoneticPr fontId="21" type="noConversion"/>
  </si>
  <si>
    <t>DOCKING&amp;LEVELING중 주변 간섭물과 충돌</t>
    <phoneticPr fontId="21" type="noConversion"/>
  </si>
  <si>
    <t>DOCKING&amp;LEVELING중 주변 작업자와 충돌</t>
    <phoneticPr fontId="21" type="noConversion"/>
  </si>
  <si>
    <t>현지셋업</t>
    <phoneticPr fontId="21" type="noConversion"/>
  </si>
  <si>
    <t>공구류</t>
    <phoneticPr fontId="21" type="noConversion"/>
  </si>
  <si>
    <t>구동부 조립/셋업중 감김,끼임 발생</t>
    <phoneticPr fontId="21" type="noConversion"/>
  </si>
  <si>
    <t>규칙 제 87조,95조</t>
    <phoneticPr fontId="21" type="noConversion"/>
  </si>
  <si>
    <t>고공작업중 공구류 낙하에 의한 충격</t>
    <phoneticPr fontId="21" type="noConversion"/>
  </si>
  <si>
    <t>규칙 제 14조,32조</t>
    <phoneticPr fontId="21" type="noConversion"/>
  </si>
  <si>
    <t>15/45</t>
  </si>
  <si>
    <t>셋업중 up/down unit등 구조물과 작업자가 충돌</t>
    <phoneticPr fontId="21" type="noConversion"/>
  </si>
  <si>
    <t>규칙 제 20조,32조</t>
    <phoneticPr fontId="21" type="noConversion"/>
  </si>
  <si>
    <t>설비안에서 작업중 작업자가 미끄러짐</t>
    <phoneticPr fontId="21" type="noConversion"/>
  </si>
  <si>
    <t>규칙 제 3조</t>
    <phoneticPr fontId="21" type="noConversion"/>
  </si>
  <si>
    <t>현장내 이동작업중 개구부 추락</t>
    <phoneticPr fontId="21" type="noConversion"/>
  </si>
  <si>
    <t>규칙 제 32조,42~44조</t>
    <phoneticPr fontId="21" type="noConversion"/>
  </si>
  <si>
    <t>케이블 포설작업 및 TURN ON작업시 감전</t>
    <phoneticPr fontId="21" type="noConversion"/>
  </si>
  <si>
    <t>규칙 제 301조,302조304조</t>
    <phoneticPr fontId="21" type="noConversion"/>
  </si>
  <si>
    <t>2-2. 아크</t>
    <phoneticPr fontId="21" type="noConversion"/>
  </si>
  <si>
    <t>케이블 포설작업 및 TURN ON작업시 아크에 노출</t>
    <phoneticPr fontId="21" type="noConversion"/>
  </si>
  <si>
    <t>2-3. 정전기</t>
    <phoneticPr fontId="21" type="noConversion"/>
  </si>
  <si>
    <t>셋업작업시 주변 정전기에 노출됨</t>
    <phoneticPr fontId="21" type="noConversion"/>
  </si>
  <si>
    <t>규칙 제 302조</t>
    <phoneticPr fontId="21" type="noConversion"/>
  </si>
  <si>
    <t>3-6. 반응성 물질</t>
    <phoneticPr fontId="21" type="noConversion"/>
  </si>
  <si>
    <t>제전바 셋업중 오존에 노출됨</t>
    <phoneticPr fontId="21" type="noConversion"/>
  </si>
  <si>
    <t>4-1. 소음</t>
    <phoneticPr fontId="21" type="noConversion"/>
  </si>
  <si>
    <t>셋업현장 양산설비의 소음에 노출</t>
    <phoneticPr fontId="21" type="noConversion"/>
  </si>
  <si>
    <t>규칙 제 513조~517조</t>
    <phoneticPr fontId="21" type="noConversion"/>
  </si>
  <si>
    <t>설비내부 간섭물 미경계로 인한 충돌,끼임,미끄러짐등</t>
    <phoneticPr fontId="21" type="noConversion"/>
  </si>
  <si>
    <t>규칙 제 3조,20조</t>
    <phoneticPr fontId="21" type="noConversion"/>
  </si>
  <si>
    <t>1.5M이상 고소 작업으로 인한 중 불안정한 자세로 인한 추락</t>
    <phoneticPr fontId="21" type="noConversion"/>
  </si>
  <si>
    <t>전동공구</t>
    <phoneticPr fontId="21" type="noConversion"/>
  </si>
  <si>
    <t>4-10. 작업(조작)도구</t>
    <phoneticPr fontId="21" type="noConversion"/>
  </si>
  <si>
    <t>전동공구 사용중 회전체에 장갑이 말려 들어 가거나, 회전체파손등으로 인한 비래 사고 발생</t>
    <phoneticPr fontId="21" type="noConversion"/>
  </si>
  <si>
    <t>규칙 제 32조,90조,95조</t>
    <phoneticPr fontId="21" type="noConversion"/>
  </si>
  <si>
    <t>장비내에서 셋업 및 장비간 이동작업중 주변 간섭물과 충돌</t>
    <phoneticPr fontId="21" type="noConversion"/>
  </si>
  <si>
    <t>장비설치 중 작업장 주변 작업자와 충돌</t>
    <phoneticPr fontId="21" type="noConversion"/>
  </si>
  <si>
    <t>구동부 조립/셋업중 감김,끼임발생</t>
    <phoneticPr fontId="21" type="noConversion"/>
  </si>
  <si>
    <t>규칙 제 87조</t>
    <phoneticPr fontId="21" type="noConversion"/>
  </si>
  <si>
    <t>고공작업중 공구류 낙하에 의한 충격</t>
  </si>
  <si>
    <t>10/45</t>
  </si>
  <si>
    <t>시운전중 up/down unit등 구조물과 작업자가 충돌</t>
    <phoneticPr fontId="21" type="noConversion"/>
  </si>
  <si>
    <t>규칙 제 32조,89조</t>
    <phoneticPr fontId="21" type="noConversion"/>
  </si>
  <si>
    <t>시운전중 설비안에서 조정작업중 작업자가 미끄러짐</t>
    <phoneticPr fontId="21" type="noConversion"/>
  </si>
  <si>
    <t>규칙 제 3조,89조</t>
    <phoneticPr fontId="21" type="noConversion"/>
  </si>
  <si>
    <t>시운전중 현장내 이동작업중 개구부 추락</t>
    <phoneticPr fontId="21" type="noConversion"/>
  </si>
  <si>
    <t>규칙 제 32조,42~44조,89조</t>
    <phoneticPr fontId="21" type="noConversion"/>
  </si>
  <si>
    <t>시운전중 트러블 조치시 감전위험</t>
    <phoneticPr fontId="21" type="noConversion"/>
  </si>
  <si>
    <t>시운전중 제전바 주위 작업시 오존에 노출됨</t>
    <phoneticPr fontId="21" type="noConversion"/>
  </si>
  <si>
    <t>시운전중 설비 소음에 노출</t>
    <phoneticPr fontId="21" type="noConversion"/>
  </si>
  <si>
    <t>시운전 트러블 조치시 1.5M이상 작업으로 인한 낙상</t>
    <phoneticPr fontId="21" type="noConversion"/>
  </si>
  <si>
    <t>시운전 트러블조치중 작업장 주변 작업자와 충돌</t>
    <phoneticPr fontId="21" type="noConversion"/>
  </si>
  <si>
    <t>설비 또는 공사의 명 : 증착기</t>
    <phoneticPr fontId="1" type="noConversion"/>
  </si>
  <si>
    <t>자재 및 공구 낙하으로 인한 작업자 부상</t>
    <phoneticPr fontId="1" type="noConversion"/>
  </si>
  <si>
    <t>9.SOURCE 및 CRYSTAL SENSOR 조립</t>
    <phoneticPr fontId="1" type="noConversion"/>
  </si>
  <si>
    <t xml:space="preserve">부속품 조립 작업 중 부속품이 주변 근로자에게 낙하 </t>
    <phoneticPr fontId="1" type="noConversion"/>
  </si>
  <si>
    <t>설비 또는 공사의 명 : LASER ETCHER</t>
    <phoneticPr fontId="1" type="noConversion"/>
  </si>
  <si>
    <t>자재 인양 및 이동 중인 하부에 근로자가 접근하여 낙하사고 발생</t>
    <phoneticPr fontId="1" type="noConversion"/>
  </si>
  <si>
    <t>규칙 제 14조,38조,39조,146조</t>
    <phoneticPr fontId="21" type="noConversion"/>
  </si>
  <si>
    <t>LASER 발진시 보안경 미 착용시 실명위험</t>
    <phoneticPr fontId="1" type="noConversion"/>
  </si>
  <si>
    <t>설비 또는 공사의 명 : PE-CVD</t>
    <phoneticPr fontId="1" type="noConversion"/>
  </si>
  <si>
    <t>4.E/E 조립</t>
    <phoneticPr fontId="1" type="noConversion"/>
  </si>
  <si>
    <t>CHAMBER 내부 미끄럼 발생으로 인한 전도</t>
    <phoneticPr fontId="1" type="noConversion"/>
  </si>
  <si>
    <t>5.TOP LID 및 SUSCEPTOR/DIFFUSER 안착</t>
    <phoneticPr fontId="1" type="noConversion"/>
  </si>
  <si>
    <t>4.작업특성요인</t>
    <phoneticPr fontId="1" type="noConversion"/>
  </si>
  <si>
    <t>중량물 설치를 위해 인양 시 조작 미숙에 따라 중량물 낙하 및 주변 작업자와의 협착</t>
    <phoneticPr fontId="1" type="noConversion"/>
  </si>
  <si>
    <t>6.설비 WALKWAY 및  LADDER 설치</t>
    <phoneticPr fontId="1" type="noConversion"/>
  </si>
  <si>
    <t>7.UTILITY 배관</t>
    <phoneticPr fontId="1" type="noConversion"/>
  </si>
  <si>
    <t>SiH4,1%PH3/H2,
NH3,H2,NF3,N2O,C2H4,F2</t>
    <phoneticPr fontId="1" type="noConversion"/>
  </si>
  <si>
    <t>3-6. 반응성 물질</t>
    <phoneticPr fontId="1" type="noConversion"/>
  </si>
  <si>
    <t>배관 작업중 독성 가스가 누출되어 폭발 및 중독 사고 발생</t>
    <phoneticPr fontId="1" type="noConversion"/>
  </si>
  <si>
    <t>규칙 제 230조~238조</t>
    <phoneticPr fontId="21" type="noConversion"/>
  </si>
  <si>
    <t>8.CHAMBER 내부 구동부 SETTING</t>
    <phoneticPr fontId="1" type="noConversion"/>
  </si>
  <si>
    <t>9.BAKING</t>
    <phoneticPr fontId="1" type="noConversion"/>
  </si>
  <si>
    <t>10.LEAK CHECK</t>
    <phoneticPr fontId="1" type="noConversion"/>
  </si>
  <si>
    <t>SUSCEPT COOL DOWN 미 완료상태에서 접근시 화상</t>
    <phoneticPr fontId="1" type="noConversion"/>
  </si>
  <si>
    <t>시운전 중 독성 가스가 누출되어 폭발 및 중독 사고 발생</t>
    <phoneticPr fontId="1" type="noConversion"/>
  </si>
  <si>
    <t>설비 또는 공사의 명 :  5G CIGS 태양전지용 SPUTTER 장비 개발</t>
    <phoneticPr fontId="1" type="noConversion"/>
  </si>
  <si>
    <r>
      <t xml:space="preserve">작업장 구분 : </t>
    </r>
    <r>
      <rPr>
        <sz val="11"/>
        <color rgb="FF0070C0"/>
        <rFont val="맑은 고딕"/>
        <family val="3"/>
        <charset val="129"/>
        <scheme val="minor"/>
      </rPr>
      <t>■</t>
    </r>
    <r>
      <rPr>
        <b/>
        <sz val="11"/>
        <color rgb="FF0070C0"/>
        <rFont val="맑은 고딕"/>
        <family val="3"/>
        <charset val="129"/>
        <scheme val="minor"/>
      </rPr>
      <t xml:space="preserve">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</si>
  <si>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표준작업
기간(90日)</t>
    <phoneticPr fontId="1" type="noConversion"/>
  </si>
  <si>
    <t>1. 자재 하차 및 운반</t>
    <phoneticPr fontId="1" type="noConversion"/>
  </si>
  <si>
    <t>2. 자재 운반 - 1</t>
    <phoneticPr fontId="1" type="noConversion"/>
  </si>
  <si>
    <t>2. 자재 운반 - 2</t>
    <phoneticPr fontId="1" type="noConversion"/>
  </si>
  <si>
    <t>3. 설비 운반</t>
    <phoneticPr fontId="1" type="noConversion"/>
  </si>
  <si>
    <t>캐스터 (Air, Roller)</t>
    <phoneticPr fontId="1" type="noConversion"/>
  </si>
  <si>
    <t>설비 이동시 협착 및 간섭위험</t>
    <phoneticPr fontId="1" type="noConversion"/>
  </si>
  <si>
    <t>1. 조립</t>
    <phoneticPr fontId="1" type="noConversion"/>
  </si>
  <si>
    <t>조립용 지그</t>
    <phoneticPr fontId="1" type="noConversion"/>
  </si>
  <si>
    <t>조립용 지그와 부재의 체결 불량으로 인한 전도</t>
    <phoneticPr fontId="1" type="noConversion"/>
  </si>
  <si>
    <t>2. 구조물 인양 - 1</t>
    <phoneticPr fontId="1" type="noConversion"/>
  </si>
  <si>
    <t>2. 구조물 인양 - 2</t>
    <phoneticPr fontId="1" type="noConversion"/>
  </si>
  <si>
    <t>2. 구조물 인양 - 3</t>
    <phoneticPr fontId="1" type="noConversion"/>
  </si>
  <si>
    <t>2. 구조물 인양 - 4</t>
    <phoneticPr fontId="1" type="noConversion"/>
  </si>
  <si>
    <t>3. 구조 부재 체결(조립) - 1</t>
    <phoneticPr fontId="1" type="noConversion"/>
  </si>
  <si>
    <t>승하강 중 추락</t>
    <phoneticPr fontId="1" type="noConversion"/>
  </si>
  <si>
    <t>3. 구조 부재 체결(조립) - 2</t>
    <phoneticPr fontId="1" type="noConversion"/>
  </si>
  <si>
    <t>설비 상부 이동 중 단부 또는 개구부로 추락</t>
    <phoneticPr fontId="1" type="noConversion"/>
  </si>
  <si>
    <t>3. 구조 부재 체결(조립) - 3</t>
    <phoneticPr fontId="1" type="noConversion"/>
  </si>
  <si>
    <t>3. 구조 부재 체결(조립) - 4</t>
    <phoneticPr fontId="1" type="noConversion"/>
  </si>
  <si>
    <t>1. 전기  통전</t>
    <phoneticPr fontId="1" type="noConversion"/>
  </si>
  <si>
    <t>전기 측정 기구</t>
    <phoneticPr fontId="1" type="noConversion"/>
  </si>
  <si>
    <t>통전시 사전 점검 미흡으로 인한 감전 발생 위험</t>
    <phoneticPr fontId="1" type="noConversion"/>
  </si>
  <si>
    <t>2. 전기 Tray 전도</t>
    <phoneticPr fontId="1" type="noConversion"/>
  </si>
  <si>
    <t>전기 Tray 미 고정시 케이블 포설에 따른 전도 위험</t>
    <phoneticPr fontId="1" type="noConversion"/>
  </si>
  <si>
    <t>3. I/O Check 시 감전</t>
    <phoneticPr fontId="1" type="noConversion"/>
  </si>
  <si>
    <t>케이블 포설이 끝나고 I/O check 시 미 체결된 케이블 에 의한 감전위험</t>
    <phoneticPr fontId="1" type="noConversion"/>
  </si>
  <si>
    <t>1. 구동부 시운전 - 1</t>
    <phoneticPr fontId="1" type="noConversion"/>
  </si>
  <si>
    <t>오퍼레이터 화면 동작 신호</t>
    <phoneticPr fontId="1" type="noConversion"/>
  </si>
  <si>
    <t>motor 구동시 밸트에 장력 확인시 끼임 위험</t>
    <phoneticPr fontId="1" type="noConversion"/>
  </si>
  <si>
    <t>[규칙제87조]</t>
    <phoneticPr fontId="1" type="noConversion"/>
  </si>
  <si>
    <t>5/90</t>
    <phoneticPr fontId="1" type="noConversion"/>
  </si>
  <si>
    <t>1. 구동부 시운전 - 2</t>
  </si>
  <si>
    <t>공정 TEST시 파손된 glass 에 의한 베임, 찔림</t>
    <phoneticPr fontId="1" type="noConversion"/>
  </si>
  <si>
    <t>30/90</t>
    <phoneticPr fontId="1" type="noConversion"/>
  </si>
  <si>
    <t>1. 구동부 시운전 - 3</t>
  </si>
  <si>
    <t>설비 Top LID 작업시 LID 낙하의 위험</t>
    <phoneticPr fontId="1" type="noConversion"/>
  </si>
  <si>
    <t>1. 구동부 시운전 - 4</t>
  </si>
  <si>
    <t>Teaching Glass 반송 동작시 작업자 충돌위험</t>
    <phoneticPr fontId="1" type="noConversion"/>
  </si>
  <si>
    <t>1. 구동부 시운전 - 5</t>
  </si>
  <si>
    <t>1-5. 넘어짐(미끄러짐, 걸림, 헛디딤)</t>
    <phoneticPr fontId="1" type="noConversion"/>
  </si>
  <si>
    <t>상부 Top LID 위에서 작업시 넘어짐 위험</t>
    <phoneticPr fontId="1" type="noConversion"/>
  </si>
  <si>
    <t>3/90</t>
    <phoneticPr fontId="1" type="noConversion"/>
  </si>
  <si>
    <t>1. 구동부 시운전 - 6</t>
  </si>
  <si>
    <t>상부 Top LID 위에서 작업시 추락 위험</t>
    <phoneticPr fontId="1" type="noConversion"/>
  </si>
  <si>
    <t>[규칙제42조~44조]</t>
    <phoneticPr fontId="1" type="noConversion"/>
  </si>
  <si>
    <t>2. 공정 TEST - 1</t>
    <phoneticPr fontId="1" type="noConversion"/>
  </si>
  <si>
    <t>동작 신호 Miss로 인한 구동부 오동작</t>
    <phoneticPr fontId="1" type="noConversion"/>
  </si>
  <si>
    <t>[규칙제92조]</t>
    <phoneticPr fontId="1" type="noConversion"/>
  </si>
  <si>
    <t>60/90</t>
    <phoneticPr fontId="1" type="noConversion"/>
  </si>
  <si>
    <t>2. 공정 TEST - 2</t>
  </si>
  <si>
    <t>진공 챔버의 GATE V/V 임의 OPEN</t>
    <phoneticPr fontId="1" type="noConversion"/>
  </si>
  <si>
    <t>[규칙제532조~557조]</t>
    <phoneticPr fontId="1" type="noConversion"/>
  </si>
  <si>
    <t>2. 공정 TEST - 3</t>
  </si>
  <si>
    <t>N2 GAS로 Vent 된 챔버의 진입</t>
    <phoneticPr fontId="1" type="noConversion"/>
  </si>
  <si>
    <t>[규칙제450조]</t>
    <phoneticPr fontId="1" type="noConversion"/>
  </si>
  <si>
    <t>2. 공정 TEST - 4</t>
  </si>
  <si>
    <t>수동작 확인시 Glass 수동작업으로 파손위험</t>
    <phoneticPr fontId="1" type="noConversion"/>
  </si>
  <si>
    <t>[규칙제385조]</t>
    <phoneticPr fontId="1" type="noConversion"/>
  </si>
  <si>
    <t>2. 공정 TEST - 5</t>
  </si>
  <si>
    <t>3. 설비 유지 보수 - 1</t>
    <phoneticPr fontId="1" type="noConversion"/>
  </si>
  <si>
    <t>Maint 공간이 없어 다른 중량물 위에 놓인 구조물이 떨어짐</t>
    <phoneticPr fontId="1" type="noConversion"/>
  </si>
  <si>
    <t>3. 설비 유지 보수 - 2</t>
  </si>
  <si>
    <t>협동 작업시 작업 Miss로 인한 위험</t>
    <phoneticPr fontId="1" type="noConversion"/>
  </si>
  <si>
    <t>3. 설비 유지 보수 - 4</t>
  </si>
  <si>
    <t>5-6. 조직안전문화</t>
    <phoneticPr fontId="1" type="noConversion"/>
  </si>
  <si>
    <t>신규사원의 안전위험 불감증</t>
    <phoneticPr fontId="1" type="noConversion"/>
  </si>
  <si>
    <t>설비 또는 공사의 명 : NBI-1 가열장치 최종증설 및 제어시스템 확장</t>
    <phoneticPr fontId="1" type="noConversion"/>
  </si>
  <si>
    <r>
      <t xml:space="preserve">작업장 구분 : </t>
    </r>
    <r>
      <rPr>
        <sz val="11"/>
        <color theme="1"/>
        <rFont val="맑은 고딕"/>
        <family val="3"/>
        <charset val="129"/>
      </rPr>
      <t>□</t>
    </r>
    <r>
      <rPr>
        <sz val="11"/>
        <color theme="1"/>
        <rFont val="맑은 고딕"/>
        <family val="2"/>
        <charset val="129"/>
        <scheme val="minor"/>
      </rPr>
      <t xml:space="preserve"> Clean-Room     </t>
    </r>
    <r>
      <rPr>
        <sz val="11"/>
        <color theme="1"/>
        <rFont val="맑은 고딕"/>
        <family val="3"/>
        <charset val="129"/>
      </rPr>
      <t>■</t>
    </r>
    <r>
      <rPr>
        <sz val="11"/>
        <color theme="1"/>
        <rFont val="맑은 고딕"/>
        <family val="2"/>
        <charset val="129"/>
        <scheme val="minor"/>
      </rPr>
      <t xml:space="preserve"> 非Clean-Room</t>
    </r>
    <phoneticPr fontId="1" type="noConversion"/>
  </si>
  <si>
    <t>1. 1,2ch 이온소스, 에이밍장치, 이온소스 스크레이퍼 해체</t>
    <phoneticPr fontId="1" type="noConversion"/>
  </si>
  <si>
    <t>이동식 크레인,
체인블럭, 수공구</t>
    <phoneticPr fontId="1" type="noConversion"/>
  </si>
  <si>
    <t>1-3. 기계/설비(장비)의 낙하,비래,전복,붕괴,전도 위험부분</t>
    <phoneticPr fontId="1" type="noConversion"/>
  </si>
  <si>
    <t>장비의 이동 중 달기구 파손으로 인한 낙하, 주변 간섭물 충돌</t>
    <phoneticPr fontId="1" type="noConversion"/>
  </si>
  <si>
    <t>규칙 제 166~169조,
      제172조</t>
    <phoneticPr fontId="1" type="noConversion"/>
  </si>
  <si>
    <t>1/75</t>
    <phoneticPr fontId="1" type="noConversion"/>
  </si>
  <si>
    <t>2. 1,2ch 신규이온소스 스크레이퍼 설치</t>
    <phoneticPr fontId="1" type="noConversion"/>
  </si>
  <si>
    <t>이동식 크레인,
지게차,체인블럭
수공구</t>
    <phoneticPr fontId="1" type="noConversion"/>
  </si>
  <si>
    <t>2/75</t>
    <phoneticPr fontId="1" type="noConversion"/>
  </si>
  <si>
    <t>3. 1,2ch 에이밍장치 설치</t>
    <phoneticPr fontId="1" type="noConversion"/>
  </si>
  <si>
    <t>4. 1,2ch 이온소스 설치</t>
    <phoneticPr fontId="1" type="noConversion"/>
  </si>
  <si>
    <t>규칙 제 166~169조,172조</t>
    <phoneticPr fontId="1" type="noConversion"/>
  </si>
  <si>
    <t>5. 1,2ch Utility 설치</t>
    <phoneticPr fontId="1" type="noConversion"/>
  </si>
  <si>
    <t>TIG 용접기, 수공구</t>
    <phoneticPr fontId="1" type="noConversion"/>
  </si>
  <si>
    <t>개구부, 돌출물 과다로 인한 추락, 충돌</t>
    <phoneticPr fontId="1" type="noConversion"/>
  </si>
  <si>
    <t>용접 흄</t>
    <phoneticPr fontId="1" type="noConversion"/>
  </si>
  <si>
    <t>티그 용접 작업시 발생하는흄 흡입</t>
    <phoneticPr fontId="1" type="noConversion"/>
  </si>
  <si>
    <t>6. 1,2ch HW&amp;SW 작업</t>
    <phoneticPr fontId="1" type="noConversion"/>
  </si>
  <si>
    <t>7/75</t>
    <phoneticPr fontId="1" type="noConversion"/>
  </si>
  <si>
    <t>7. 1,2ch 중성화#2 후단부 진공계 시운전</t>
    <phoneticPr fontId="1" type="noConversion"/>
  </si>
  <si>
    <t>헬륨</t>
    <phoneticPr fontId="1" type="noConversion"/>
  </si>
  <si>
    <t>조작실수로 인한 장비파손</t>
    <phoneticPr fontId="1" type="noConversion"/>
  </si>
  <si>
    <t>8. 신규 장비하차 및 운반</t>
    <phoneticPr fontId="1" type="noConversion"/>
  </si>
  <si>
    <t>이동식 크레인
지게차</t>
    <phoneticPr fontId="1" type="noConversion"/>
  </si>
  <si>
    <t>9. Ch3 - DN630 Gate valve / 자장차폐체 설치</t>
    <phoneticPr fontId="1" type="noConversion"/>
  </si>
  <si>
    <t>10. Ch3 - 중성화#1 장치 설치</t>
    <phoneticPr fontId="1" type="noConversion"/>
  </si>
  <si>
    <t>11. Ch3 - Aiming unit 설치</t>
    <phoneticPr fontId="1" type="noConversion"/>
  </si>
  <si>
    <t>12. Ch3 - I/S Scraper / Ion source 설치</t>
    <phoneticPr fontId="1" type="noConversion"/>
  </si>
  <si>
    <t>13. Ch1,2 - Aiming unit encoder 설치</t>
    <phoneticPr fontId="1" type="noConversion"/>
  </si>
  <si>
    <t>4/75</t>
    <phoneticPr fontId="1" type="noConversion"/>
  </si>
  <si>
    <t>14. Ion source 자장차폐룸 - FRP 설치</t>
    <phoneticPr fontId="1" type="noConversion"/>
  </si>
  <si>
    <t>15. Utility (에어, 진공배관, 연료주입)</t>
    <phoneticPr fontId="1" type="noConversion"/>
  </si>
  <si>
    <t>8/75</t>
    <phoneticPr fontId="1" type="noConversion"/>
  </si>
  <si>
    <t>용접 퓸</t>
    <phoneticPr fontId="1" type="noConversion"/>
  </si>
  <si>
    <t>AUTO WELD, 수공구</t>
    <phoneticPr fontId="1" type="noConversion"/>
  </si>
  <si>
    <t>헬륨 2BAR 가압시험시 압력 상승에 따른 배관 내 leak 및 배관 손상</t>
    <phoneticPr fontId="1" type="noConversion"/>
  </si>
  <si>
    <t>규칙 제 532~535조</t>
    <phoneticPr fontId="1" type="noConversion"/>
  </si>
  <si>
    <t>16. Ch1,2,3 - Corona ring 조립 / 설치</t>
    <phoneticPr fontId="1" type="noConversion"/>
  </si>
  <si>
    <t>17. Beam duct TC 교체 / 챔버하부 Mirror 설치</t>
    <phoneticPr fontId="1" type="noConversion"/>
  </si>
  <si>
    <t>돌출물 과다로 인한 충돌</t>
    <phoneticPr fontId="1" type="noConversion"/>
  </si>
  <si>
    <t>규칙 제 3,32조</t>
    <phoneticPr fontId="1" type="noConversion"/>
  </si>
  <si>
    <t>12/75</t>
    <phoneticPr fontId="1" type="noConversion"/>
  </si>
  <si>
    <t>18. Ion source 자장차폐룸 - 상부조립</t>
    <phoneticPr fontId="1" type="noConversion"/>
  </si>
  <si>
    <t>장비설치중 낙하, 주변간섭물 충돌</t>
    <phoneticPr fontId="1" type="noConversion"/>
  </si>
  <si>
    <t>안전펜스 설치불가로 인한 추락</t>
    <phoneticPr fontId="1" type="noConversion"/>
  </si>
  <si>
    <t>19. 진공게이지 / 측정장치 설치</t>
    <phoneticPr fontId="1" type="noConversion"/>
  </si>
  <si>
    <t>설치공간 협소로 인한 작업자세불량</t>
    <phoneticPr fontId="1" type="noConversion"/>
  </si>
  <si>
    <t>20. 챔버 내부 Cleaning</t>
    <phoneticPr fontId="1" type="noConversion"/>
  </si>
  <si>
    <t>이소프로필 알코올</t>
    <phoneticPr fontId="1" type="noConversion"/>
  </si>
  <si>
    <t>챔버내부 산소량 부족으로 인한 질식위험</t>
    <phoneticPr fontId="1" type="noConversion"/>
  </si>
  <si>
    <t>규칙 제 619~626조</t>
    <phoneticPr fontId="1" type="noConversion"/>
  </si>
  <si>
    <t>21. 케이블포설 및 HW 작업</t>
    <phoneticPr fontId="1" type="noConversion"/>
  </si>
  <si>
    <t>22. SW 및 기능시험</t>
    <phoneticPr fontId="1" type="noConversion"/>
  </si>
  <si>
    <t xml:space="preserve">기능 시험 시 가동 중인 설비내 임의 출입으로 인한 사고 발생 </t>
    <phoneticPr fontId="1" type="noConversion"/>
  </si>
  <si>
    <t>규칙 제 20,89조</t>
    <phoneticPr fontId="1" type="noConversion"/>
  </si>
  <si>
    <t>23. 진공배기 / Leak test</t>
    <phoneticPr fontId="1" type="noConversion"/>
  </si>
  <si>
    <t>조작실수로 인한 에러 발생 및 장비 파손</t>
    <phoneticPr fontId="1" type="noConversion"/>
  </si>
  <si>
    <t>규칙 제 89조</t>
    <phoneticPr fontId="1" type="noConversion"/>
  </si>
  <si>
    <t>24. 진공 및 저온시험</t>
    <phoneticPr fontId="1" type="noConversion"/>
  </si>
  <si>
    <t>설비 또는 공사의 명 : ITER 열차폐체 (해외공사.프랑스 설치작업은 Engineer Supervising만 해당됨. 국내 부분 조립 Test, Inspection 등은 외주제작업체에서 실시함)</t>
    <phoneticPr fontId="1" type="noConversion"/>
  </si>
  <si>
    <t>1.  자재 하차 및 운반</t>
    <phoneticPr fontId="1" type="noConversion"/>
  </si>
  <si>
    <t>지게차, 20ton trailer. 크레인</t>
    <phoneticPr fontId="1" type="noConversion"/>
  </si>
  <si>
    <t>150/730</t>
    <phoneticPr fontId="1" type="noConversion"/>
  </si>
  <si>
    <t>1. 자재 운반 - 1</t>
    <phoneticPr fontId="1" type="noConversion"/>
  </si>
  <si>
    <t>60/730</t>
    <phoneticPr fontId="1" type="noConversion"/>
  </si>
  <si>
    <t>1. 자재 운반 - 2</t>
    <phoneticPr fontId="1" type="noConversion"/>
  </si>
  <si>
    <t>구조물해체</t>
    <phoneticPr fontId="1" type="noConversion"/>
  </si>
  <si>
    <t>2. 포장재 해체.내용물 육안검사 및 서류 확인.</t>
    <phoneticPr fontId="1" type="noConversion"/>
  </si>
  <si>
    <t>크레인, 전용 Jig &amp;Tool, 수공구</t>
    <phoneticPr fontId="1" type="noConversion"/>
  </si>
  <si>
    <t>포장재 해체 중 적재 설비가 전도 되거나, 모서리 등에 베임 발생</t>
    <phoneticPr fontId="1" type="noConversion"/>
  </si>
  <si>
    <t>규칙 제 38,39조</t>
    <phoneticPr fontId="1" type="noConversion"/>
  </si>
  <si>
    <t>3. VVTS, CTS, STS 조립</t>
    <phoneticPr fontId="1" type="noConversion"/>
  </si>
  <si>
    <t>장비설치 중 달기구 파손에 의한 낙하, 인양 후 위치 조정 중 주변 작업자와의 충돌</t>
    <phoneticPr fontId="1" type="noConversion"/>
  </si>
  <si>
    <t>4. 외형 치수검사, 조립 검사</t>
    <phoneticPr fontId="1" type="noConversion"/>
  </si>
  <si>
    <t>3D scanner, 작업용 Rack</t>
    <phoneticPr fontId="1" type="noConversion"/>
  </si>
  <si>
    <t>조립 검사 중 작업용 렉 상하 이동간 실족으로 인한 추락 위험</t>
    <phoneticPr fontId="1" type="noConversion"/>
  </si>
  <si>
    <t>규칙 제 32,42조</t>
    <phoneticPr fontId="1" type="noConversion"/>
  </si>
  <si>
    <t>5. 은도금 검사(방사율 측정)</t>
    <phoneticPr fontId="1" type="noConversion"/>
  </si>
  <si>
    <t>도금시편 검사</t>
    <phoneticPr fontId="1" type="noConversion"/>
  </si>
  <si>
    <t>1-2 위험한 표면(절단,베임,긁힘)</t>
    <phoneticPr fontId="1" type="noConversion"/>
  </si>
  <si>
    <t>도금 시편 검사 중 시편 절단면에 베임</t>
    <phoneticPr fontId="1" type="noConversion"/>
  </si>
  <si>
    <t>6. Manifold, Tube Gas Leak 검사</t>
    <phoneticPr fontId="1" type="noConversion"/>
  </si>
  <si>
    <t>Leakage HELIUM Detector,수공구</t>
    <phoneticPr fontId="1" type="noConversion"/>
  </si>
  <si>
    <t>배관 leak 검사를 위해 작업용렉 상하강 시 추락 위험,작업장 이동간 전도 위험</t>
    <phoneticPr fontId="1" type="noConversion"/>
  </si>
  <si>
    <t>규칙 제 3,32,42조</t>
    <phoneticPr fontId="1" type="noConversion"/>
  </si>
  <si>
    <t>7. Instrumentation 설비 검사</t>
    <phoneticPr fontId="1" type="noConversion"/>
  </si>
  <si>
    <t>설비,배관,전선 등 설치 상태 확인을 위해 개구부,돌출부 등 위험 지역 이동 중 전도 및 충돌 위험</t>
    <phoneticPr fontId="1" type="noConversion"/>
  </si>
  <si>
    <t>8. 용접부 검사</t>
    <phoneticPr fontId="1" type="noConversion"/>
  </si>
  <si>
    <t>RT, UT</t>
    <phoneticPr fontId="1" type="noConversion"/>
  </si>
  <si>
    <t>업음</t>
    <phoneticPr fontId="1" type="noConversion"/>
  </si>
  <si>
    <t>3-7 방사선</t>
    <phoneticPr fontId="1" type="noConversion"/>
  </si>
  <si>
    <t xml:space="preserve">용접부 검사를 위해 RT,UT기계 사용 중 임의 출입 인원 방사선 노출 위험 </t>
    <phoneticPr fontId="1" type="noConversion"/>
  </si>
  <si>
    <t>규칙 제 20,587,591조</t>
    <phoneticPr fontId="1" type="noConversion"/>
  </si>
  <si>
    <t>9. 신규 장비하차 및 운반</t>
    <phoneticPr fontId="1" type="noConversion"/>
  </si>
  <si>
    <t>10. Ch3 - DN630 Gate valve / 자장차폐체 설치</t>
    <phoneticPr fontId="1" type="noConversion"/>
  </si>
  <si>
    <t>11. Ch3 - 중성화#1 장치 설치</t>
    <phoneticPr fontId="1" type="noConversion"/>
  </si>
  <si>
    <t>12. Ch3 - Aiming unit 설치</t>
    <phoneticPr fontId="1" type="noConversion"/>
  </si>
  <si>
    <t>13. Ch3 - I/S Scraper / Ion source 설치</t>
    <phoneticPr fontId="1" type="noConversion"/>
  </si>
  <si>
    <t>14. Ch1,2 - Aiming unit encoder 설치</t>
    <phoneticPr fontId="1" type="noConversion"/>
  </si>
  <si>
    <t>15. Ion source 자장차폐룸 - FRP 설치</t>
    <phoneticPr fontId="1" type="noConversion"/>
  </si>
  <si>
    <t>16. Utility (에어, 진공배관, 연료주입)</t>
    <phoneticPr fontId="1" type="noConversion"/>
  </si>
  <si>
    <t xml:space="preserve">작업 공간이 협소하여 작업 전,중,후 이동간 충돌 위험 </t>
    <phoneticPr fontId="1" type="noConversion"/>
  </si>
  <si>
    <t>규칙 제 32,233조</t>
    <phoneticPr fontId="1" type="noConversion"/>
  </si>
  <si>
    <t>17. Ch1,2,3 - Corona ring 조립 / 설치</t>
    <phoneticPr fontId="1" type="noConversion"/>
  </si>
  <si>
    <t>18. Beam duct TC 교체 / 챔버하부 Mirror 설치</t>
    <phoneticPr fontId="1" type="noConversion"/>
  </si>
  <si>
    <t>돌출물 과다 및 작업 공간이 협소하여 설치 및 이동 간 설비와 충돌</t>
    <phoneticPr fontId="1" type="noConversion"/>
  </si>
  <si>
    <t>규칙 제 3조,32조</t>
    <phoneticPr fontId="1" type="noConversion"/>
  </si>
  <si>
    <t>19. Ion source 자장차폐룸 - 상부조립</t>
    <phoneticPr fontId="1" type="noConversion"/>
  </si>
  <si>
    <t>//</t>
    <phoneticPr fontId="1" type="noConversion"/>
  </si>
  <si>
    <t>상부 작업으로 인해 안전난간대 설치가 불가능 하여 추락 사고 위험</t>
    <phoneticPr fontId="1" type="noConversion"/>
  </si>
  <si>
    <t>규칙 32,42,44조</t>
    <phoneticPr fontId="1" type="noConversion"/>
  </si>
  <si>
    <t>20. 진공게이지 / 측정장치 설치</t>
    <phoneticPr fontId="1" type="noConversion"/>
  </si>
  <si>
    <t>규칙 제 664조</t>
    <phoneticPr fontId="1" type="noConversion"/>
  </si>
  <si>
    <t>21. 챔버 내부 Cleaning</t>
    <phoneticPr fontId="1" type="noConversion"/>
  </si>
  <si>
    <t>22. 케이블포설 및 HW 작업</t>
    <phoneticPr fontId="1" type="noConversion"/>
  </si>
  <si>
    <t>23. SW 및 기능시험</t>
    <phoneticPr fontId="1" type="noConversion"/>
  </si>
  <si>
    <t>24. 진공배기 / Leak test</t>
    <phoneticPr fontId="1" type="noConversion"/>
  </si>
  <si>
    <t>25. 진공 및 저온시험</t>
    <phoneticPr fontId="1" type="noConversion"/>
  </si>
  <si>
    <t>2. 위험성 평가 조직 구성</t>
    <phoneticPr fontId="28" type="noConversion"/>
  </si>
  <si>
    <t>5.위험성평가표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</si>
  <si>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</si>
  <si>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</si>
  <si>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</si>
  <si>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</si>
  <si>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</si>
  <si>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</si>
  <si>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</si>
  <si>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</si>
  <si>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</si>
  <si>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</si>
  <si>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</si>
  <si>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</si>
  <si>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</si>
  <si>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</si>
  <si>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</si>
  <si>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</si>
  <si>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</si>
  <si>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</si>
  <si>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</si>
  <si>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</si>
  <si>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</si>
  <si>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</si>
  <si>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</si>
  <si>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</si>
  <si>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</si>
  <si>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</si>
  <si>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</si>
  <si>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</si>
  <si>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</si>
  <si>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</si>
  <si>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</si>
  <si>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</si>
  <si>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</si>
  <si>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</si>
  <si>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</si>
  <si>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</si>
  <si>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</si>
  <si>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</si>
  <si>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</si>
  <si>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</si>
  <si>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</si>
  <si>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</si>
  <si>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</si>
  <si>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</si>
  <si>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최초  /  정기  /  수시</t>
    <phoneticPr fontId="28" type="noConversion"/>
  </si>
  <si>
    <t>Ex) 기구</t>
    <phoneticPr fontId="28" type="noConversion"/>
  </si>
  <si>
    <t>Ex) 전장</t>
    <phoneticPr fontId="28" type="noConversion"/>
  </si>
  <si>
    <t>Ex) 제어</t>
    <phoneticPr fontId="28" type="noConversion"/>
  </si>
  <si>
    <t>작성자 : 공정장비PM그룹  000</t>
    <phoneticPr fontId="21" type="noConversion"/>
  </si>
  <si>
    <t>검토자 1 : 환경안전팀 000</t>
    <phoneticPr fontId="21" type="noConversion"/>
  </si>
  <si>
    <t>작성자 : 융합장비팀 000</t>
    <phoneticPr fontId="1" type="noConversion"/>
  </si>
  <si>
    <t>검토자 1 :환경안전팀 000</t>
    <phoneticPr fontId="1" type="noConversion"/>
  </si>
  <si>
    <t>작성자 : 연구1팀 000</t>
    <phoneticPr fontId="1" type="noConversion"/>
  </si>
  <si>
    <t>검토자 1 : 환경안전팀 000</t>
    <phoneticPr fontId="1" type="noConversion"/>
  </si>
  <si>
    <t>작성자 : 공정장비PM그룹 000</t>
    <phoneticPr fontId="1" type="noConversion"/>
  </si>
  <si>
    <t>검토자 1 : 환경안전팀 000</t>
    <phoneticPr fontId="28" type="noConversion"/>
  </si>
  <si>
    <t>작성자 : 물류PM4팀 000</t>
    <phoneticPr fontId="1" type="noConversion"/>
  </si>
  <si>
    <t>작성자 : 물류PM3팀 000</t>
    <phoneticPr fontId="21" type="noConversion"/>
  </si>
  <si>
    <t>작성자 : 물류PM2팀 000</t>
    <phoneticPr fontId="21" type="noConversion"/>
  </si>
  <si>
    <t>작성자 : 물류PM2팀 0100</t>
    <phoneticPr fontId="1" type="noConversion"/>
  </si>
  <si>
    <t>작성자 : 물류PM1팀 000</t>
    <phoneticPr fontId="1" type="noConversion"/>
  </si>
  <si>
    <t>검토자 2 : 환경안전팀 000</t>
    <phoneticPr fontId="1" type="noConversion"/>
  </si>
  <si>
    <r>
      <t>작성자 : 물류</t>
    </r>
    <r>
      <rPr>
        <sz val="11"/>
        <rFont val="맑은 고딕"/>
        <family val="3"/>
        <charset val="129"/>
        <scheme val="minor"/>
      </rPr>
      <t>PM1팀 000</t>
    </r>
    <phoneticPr fontId="1" type="noConversion"/>
  </si>
  <si>
    <t>1. 유해위험요인은 최대한 많이 발굴하여 위험성 감소대책을 수립해주시기 바랍니다.(5개 이상)</t>
    <phoneticPr fontId="1" type="noConversion"/>
  </si>
  <si>
    <t>현장소장
(부서장)</t>
    <phoneticPr fontId="1" type="noConversion"/>
  </si>
  <si>
    <t>관리감독자
(PE, PM)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</si>
  <si>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</si>
  <si>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</si>
  <si>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</si>
  <si>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현장(PJT)명</t>
    <phoneticPr fontId="28" type="noConversion"/>
  </si>
  <si>
    <t>현장소장(PM)/연락처</t>
    <phoneticPr fontId="28" type="noConversion"/>
  </si>
  <si>
    <t>작업장소</t>
    <phoneticPr fontId="28" type="noConversion"/>
  </si>
  <si>
    <t>반도체PM팀</t>
    <phoneticPr fontId="28" type="noConversion"/>
  </si>
  <si>
    <t>이재혁</t>
    <phoneticPr fontId="28" type="noConversion"/>
  </si>
  <si>
    <t>이재혁 부장/010-5007-1609</t>
    <phoneticPr fontId="28" type="noConversion"/>
  </si>
  <si>
    <t>충남 천안시 서북구 백석공단7로 16 에스에프에이반도체</t>
    <phoneticPr fontId="28" type="noConversion"/>
  </si>
  <si>
    <t>삼성전자</t>
    <phoneticPr fontId="28" type="noConversion"/>
  </si>
  <si>
    <t>STK 외</t>
    <phoneticPr fontId="28" type="noConversion"/>
  </si>
  <si>
    <t>SFA서비스</t>
    <phoneticPr fontId="28" type="noConversion"/>
  </si>
  <si>
    <t>STK 조립</t>
    <phoneticPr fontId="28" type="noConversion"/>
  </si>
  <si>
    <t>이재혁/반도체PM팀</t>
    <phoneticPr fontId="28" type="noConversion"/>
  </si>
  <si>
    <t>기구</t>
    <phoneticPr fontId="1" type="noConversion"/>
  </si>
  <si>
    <t>전장,제어</t>
    <phoneticPr fontId="1" type="noConversion"/>
  </si>
  <si>
    <t>이재혁 부장</t>
    <phoneticPr fontId="1" type="noConversion"/>
  </si>
  <si>
    <t>작성자 : 반도체PM팀 이재혁</t>
    <phoneticPr fontId="1" type="noConversion"/>
  </si>
  <si>
    <t>STK 조립</t>
    <phoneticPr fontId="1" type="noConversion"/>
  </si>
  <si>
    <t>구 분</t>
    <phoneticPr fontId="69" type="noConversion"/>
  </si>
  <si>
    <t>항 목</t>
    <phoneticPr fontId="69" type="noConversion"/>
  </si>
  <si>
    <t>22년 8월</t>
    <phoneticPr fontId="69" type="noConversion"/>
  </si>
  <si>
    <t>22년 9월</t>
    <phoneticPr fontId="69" type="noConversion"/>
  </si>
  <si>
    <t>22년 10월</t>
    <phoneticPr fontId="69" type="noConversion"/>
  </si>
  <si>
    <t>22년 11월</t>
    <phoneticPr fontId="69" type="noConversion"/>
  </si>
  <si>
    <t>22년 12월</t>
    <phoneticPr fontId="69" type="noConversion"/>
  </si>
  <si>
    <t>23년 01월</t>
    <phoneticPr fontId="69" type="noConversion"/>
  </si>
  <si>
    <t>23년 02월</t>
    <phoneticPr fontId="69" type="noConversion"/>
  </si>
  <si>
    <t>23년 03월</t>
    <phoneticPr fontId="69" type="noConversion"/>
  </si>
  <si>
    <t>23년 04월</t>
    <phoneticPr fontId="69" type="noConversion"/>
  </si>
  <si>
    <t>23년 05월</t>
  </si>
  <si>
    <t>23년 06월</t>
  </si>
  <si>
    <t>물류사내 제작</t>
    <phoneticPr fontId="69" type="noConversion"/>
  </si>
  <si>
    <t>작업 내용</t>
    <phoneticPr fontId="69" type="noConversion"/>
  </si>
  <si>
    <t>시작일</t>
    <phoneticPr fontId="69" type="noConversion"/>
  </si>
  <si>
    <t>종료일</t>
    <phoneticPr fontId="69" type="noConversion"/>
  </si>
  <si>
    <t>소요일</t>
    <phoneticPr fontId="69" type="noConversion"/>
  </si>
  <si>
    <t>일정</t>
    <phoneticPr fontId="69" type="noConversion"/>
  </si>
  <si>
    <t>현장체크/
도면출도</t>
    <phoneticPr fontId="69" type="noConversion"/>
  </si>
  <si>
    <t>목표</t>
  </si>
  <si>
    <t>실적</t>
  </si>
  <si>
    <t>전장</t>
    <phoneticPr fontId="69" type="noConversion"/>
  </si>
  <si>
    <t>제어</t>
    <phoneticPr fontId="69" type="noConversion"/>
  </si>
  <si>
    <t>구매 / 기구
전장 / 제어</t>
    <phoneticPr fontId="69" type="noConversion"/>
  </si>
  <si>
    <t>반입</t>
    <phoneticPr fontId="69" type="noConversion"/>
  </si>
  <si>
    <t>22년 08월</t>
    <phoneticPr fontId="69" type="noConversion"/>
  </si>
  <si>
    <t>22년 09월</t>
    <phoneticPr fontId="69" type="noConversion"/>
  </si>
  <si>
    <t>기구조립/전장/제어 TEST</t>
    <phoneticPr fontId="69" type="noConversion"/>
  </si>
  <si>
    <t>현장체크</t>
    <phoneticPr fontId="69" type="noConversion"/>
  </si>
  <si>
    <t>LAYOUT확정</t>
    <phoneticPr fontId="69" type="noConversion"/>
  </si>
  <si>
    <t>도면출도</t>
    <phoneticPr fontId="69" type="noConversion"/>
  </si>
  <si>
    <t>구 분</t>
  </si>
  <si>
    <t>항 목</t>
  </si>
  <si>
    <t>물류사내 제작</t>
  </si>
  <si>
    <t>작업 내용</t>
  </si>
  <si>
    <t>시작일</t>
  </si>
  <si>
    <t>종료일</t>
  </si>
  <si>
    <t>소요일</t>
  </si>
  <si>
    <t>일정</t>
  </si>
  <si>
    <t>양산전 TEST(시운전)</t>
    <phoneticPr fontId="69" type="noConversion"/>
  </si>
  <si>
    <t>양산</t>
    <phoneticPr fontId="69" type="noConversion"/>
  </si>
  <si>
    <t>2L1F</t>
    <phoneticPr fontId="69" type="noConversion"/>
  </si>
  <si>
    <t>1) STK 교체 공사(SA-01)</t>
    <phoneticPr fontId="69" type="noConversion"/>
  </si>
  <si>
    <t>검수,보완</t>
    <phoneticPr fontId="69" type="noConversion"/>
  </si>
  <si>
    <t>전장및 기구 철거</t>
    <phoneticPr fontId="69" type="noConversion"/>
  </si>
  <si>
    <t>반입및 기구 설치</t>
  </si>
  <si>
    <t>4L6F</t>
    <phoneticPr fontId="69" type="noConversion"/>
  </si>
  <si>
    <t>2) STK 교체 공사(MD-01)</t>
    <phoneticPr fontId="69" type="noConversion"/>
  </si>
  <si>
    <t>3L1F</t>
    <phoneticPr fontId="69" type="noConversion"/>
  </si>
  <si>
    <t>1차반입</t>
    <phoneticPr fontId="69" type="noConversion"/>
  </si>
  <si>
    <t>양산</t>
  </si>
  <si>
    <t>2차반입</t>
    <phoneticPr fontId="69" type="noConversion"/>
  </si>
  <si>
    <t>23년 05월</t>
    <phoneticPr fontId="69" type="noConversion"/>
  </si>
  <si>
    <t>23년 06월</t>
    <phoneticPr fontId="69" type="noConversion"/>
  </si>
  <si>
    <t>1) 3L1F_STK (2ea 분리) 신규-1호기</t>
    <phoneticPr fontId="69" type="noConversion"/>
  </si>
  <si>
    <t>2) 3L1F_STK (2ea 분리) 신규-2호기</t>
    <phoneticPr fontId="69" type="noConversion"/>
  </si>
  <si>
    <t>3) 3L1F_FRT_MZ_CV 물류</t>
    <phoneticPr fontId="69" type="noConversion"/>
  </si>
  <si>
    <t>기구 설치</t>
    <phoneticPr fontId="69" type="noConversion"/>
  </si>
  <si>
    <t>3L1F</t>
  </si>
  <si>
    <t>23년 04월</t>
  </si>
  <si>
    <t>5)PKG공정 다관절 Stocker 교체(L-31-SS-01)</t>
  </si>
  <si>
    <t>4L3F</t>
  </si>
  <si>
    <t>7)PKG공정 다관절 Stocker 교체(L-43-MD-01)</t>
  </si>
  <si>
    <t>반입(12/27)</t>
    <phoneticPr fontId="1" type="noConversion"/>
  </si>
  <si>
    <t>Item</t>
  </si>
  <si>
    <t>항목</t>
  </si>
  <si>
    <t>22년 06월</t>
    <phoneticPr fontId="1" type="noConversion"/>
  </si>
  <si>
    <t>22년 07월</t>
    <phoneticPr fontId="1" type="noConversion"/>
  </si>
  <si>
    <t>22년 08월</t>
    <phoneticPr fontId="1" type="noConversion"/>
  </si>
  <si>
    <t>22년 09월</t>
    <phoneticPr fontId="1" type="noConversion"/>
  </si>
  <si>
    <t>22년 10월</t>
    <phoneticPr fontId="1" type="noConversion"/>
  </si>
  <si>
    <t>22년 11월</t>
    <phoneticPr fontId="1" type="noConversion"/>
  </si>
  <si>
    <t>22년 12월</t>
    <phoneticPr fontId="1" type="noConversion"/>
  </si>
  <si>
    <t>23년 01월</t>
    <phoneticPr fontId="1" type="noConversion"/>
  </si>
  <si>
    <t>23년 02월</t>
    <phoneticPr fontId="1" type="noConversion"/>
  </si>
  <si>
    <t>23년 03월</t>
    <phoneticPr fontId="1" type="noConversion"/>
  </si>
  <si>
    <t>작업명</t>
  </si>
  <si>
    <t>현황</t>
  </si>
  <si>
    <t>C1 4F
CST_STK
1호기</t>
    <phoneticPr fontId="1" type="noConversion"/>
  </si>
  <si>
    <t>사내제작</t>
  </si>
  <si>
    <t>현장체크 및 상세설계(사양협의)</t>
  </si>
  <si>
    <t>Plan</t>
  </si>
  <si>
    <t>Actual</t>
  </si>
  <si>
    <t>장납기 구매품 및 가공품</t>
  </si>
  <si>
    <t>07/19 장납기품 발주</t>
    <phoneticPr fontId="69" type="noConversion"/>
  </si>
  <si>
    <t>장납기품목 : IO CARD 23주, PC 17주, LIGHT CURTAIN 23주, DAQ 23주</t>
    <phoneticPr fontId="69" type="noConversion"/>
  </si>
  <si>
    <t>Actual</t>
    <phoneticPr fontId="1" type="noConversion"/>
  </si>
  <si>
    <t>검수 및 포장</t>
    <phoneticPr fontId="1" type="noConversion"/>
  </si>
  <si>
    <t>검수,포장</t>
    <phoneticPr fontId="1" type="noConversion"/>
  </si>
  <si>
    <t>CST_STK</t>
    <phoneticPr fontId="1" type="noConversion"/>
  </si>
  <si>
    <t>CST_STK 반입 및 기구부 설치</t>
    <phoneticPr fontId="1" type="noConversion"/>
  </si>
  <si>
    <t>CST_STK 전장 및 TURN ON
(I/O Check, TURN ON)</t>
    <phoneticPr fontId="1" type="noConversion"/>
  </si>
  <si>
    <t xml:space="preserve">CST_STK Teaching, 시운전, Adjusting </t>
    <phoneticPr fontId="1" type="noConversion"/>
  </si>
  <si>
    <t>LCS 및 MCS TEST</t>
    <phoneticPr fontId="1" type="noConversion"/>
  </si>
  <si>
    <t>SCS</t>
    <phoneticPr fontId="1" type="noConversion"/>
  </si>
  <si>
    <t>반입 (02/20)</t>
    <phoneticPr fontId="1" type="noConversion"/>
  </si>
  <si>
    <t>C1 4F
CST_STK
2호기</t>
    <phoneticPr fontId="1" type="noConversion"/>
  </si>
  <si>
    <t>7P220218ASLLB</t>
    <phoneticPr fontId="1" type="noConversion"/>
  </si>
  <si>
    <t xml:space="preserve">7P220268ASLLB </t>
    <phoneticPr fontId="1" type="noConversion"/>
  </si>
  <si>
    <t>7P220399ASLCV</t>
    <phoneticPr fontId="1" type="noConversion"/>
  </si>
  <si>
    <t>7P220401ASLLB</t>
  </si>
  <si>
    <t xml:space="preserve">7P220449ASLLB </t>
    <phoneticPr fontId="1" type="noConversion"/>
  </si>
  <si>
    <t>세광콘트롤</t>
  </si>
  <si>
    <t>SEC_온양 3L1F_FRT_MZ_CV_물류 및 2L1F_4L6F 야스카와 STK 2대 시스템 외</t>
    <phoneticPr fontId="28" type="noConversion"/>
  </si>
  <si>
    <t>9/1-9/5</t>
  </si>
  <si>
    <t>9/1-9/5</t>
    <phoneticPr fontId="28" type="noConversion"/>
  </si>
  <si>
    <t>김동현</t>
    <phoneticPr fontId="1" type="noConversion"/>
  </si>
  <si>
    <t>강권석</t>
    <phoneticPr fontId="1" type="noConversion"/>
  </si>
  <si>
    <t>강권석 부장</t>
    <phoneticPr fontId="1" type="noConversion"/>
  </si>
  <si>
    <t>서종명 부장</t>
    <phoneticPr fontId="1" type="noConversion"/>
  </si>
  <si>
    <t>문성준 부장
백종환 과장</t>
    <phoneticPr fontId="1" type="noConversion"/>
  </si>
  <si>
    <t>22.09.15</t>
  </si>
  <si>
    <t>22.09.15</t>
    <phoneticPr fontId="1" type="noConversion"/>
  </si>
  <si>
    <t>서종명</t>
    <phoneticPr fontId="1" type="noConversion"/>
  </si>
  <si>
    <t>PJT :SEC_온양 3L1F_FRT_MZ_CV_물류 및 2L1F_4L6F 야스카와 STK 2대 시스템 외</t>
    <phoneticPr fontId="1" type="noConversion"/>
  </si>
  <si>
    <t>서종명</t>
    <phoneticPr fontId="1" type="noConversion"/>
  </si>
  <si>
    <t>이재혁</t>
    <phoneticPr fontId="1" type="noConversion"/>
  </si>
  <si>
    <t>수동리프터</t>
  </si>
  <si>
    <t>자재(중량물) 적재 및 이동 중 수동리프터 전도 및 제품 낙하로 인한 협착</t>
  </si>
  <si>
    <t>검토자 1 : 환경안전팀 김동현</t>
    <phoneticPr fontId="1" type="noConversion"/>
  </si>
  <si>
    <t>수동리프터 이동중 수동리프터에
충돌</t>
  </si>
  <si>
    <t>중량물 운반 중 협착</t>
  </si>
  <si>
    <t>중량물 정위치 중 협착</t>
  </si>
  <si>
    <t>장시간 드릴작업으로 인한 팔목 관절 근골격계 질환 발생</t>
  </si>
  <si>
    <t>SHELF 내 작업시 충돌주의</t>
  </si>
  <si>
    <t>브라켓 및 가이드류 볼트 체결 작업으로 인한 팔목 관절 근골격계 질환 발생</t>
  </si>
  <si>
    <t>FRAME 간 볼트 체결 작업으로 인한 팔목 관절 근골격계 질환 발생</t>
  </si>
  <si>
    <t>I/O CHECK 중 감전</t>
  </si>
  <si>
    <t>설비 시운전 시 MAST 와 작업자와의 충돌 주의</t>
  </si>
  <si>
    <t>SHELF 앙카링 및 볼트체결 불량에 따른 설비시운전중 SHELF 전도</t>
  </si>
  <si>
    <t>충돌, 협착</t>
    <phoneticPr fontId="1" type="noConversion"/>
  </si>
  <si>
    <t>충돌, 협착, 자재 하역 시 전도</t>
    <phoneticPr fontId="1" type="noConversion"/>
  </si>
  <si>
    <t>충돌, 협착, 자재 운반 시 전도</t>
    <phoneticPr fontId="1" type="noConversion"/>
  </si>
  <si>
    <t>자재와 수동리프터와 결속</t>
  </si>
  <si>
    <t>자재와 수동리프터와 결속</t>
    <phoneticPr fontId="1" type="noConversion"/>
  </si>
  <si>
    <t>안전 구획 조치. 출입금지, 개인보호구 착용, 유도원 배치</t>
    <phoneticPr fontId="1" type="noConversion"/>
  </si>
  <si>
    <t>근골격계 질환 발생</t>
    <phoneticPr fontId="1" type="noConversion"/>
  </si>
  <si>
    <t>3. 설비 및 자재류 현장 반입</t>
    <phoneticPr fontId="1" type="noConversion"/>
  </si>
  <si>
    <t>충돌, 협착, 자재 설치 시 전도</t>
    <phoneticPr fontId="1" type="noConversion"/>
  </si>
  <si>
    <t xml:space="preserve">드릴 작업중 관통, 긁힘, 
베임 </t>
    <phoneticPr fontId="1" type="noConversion"/>
  </si>
  <si>
    <t>관통, 긁힘, 베임</t>
    <phoneticPr fontId="1" type="noConversion"/>
  </si>
  <si>
    <t xml:space="preserve"> 감전</t>
    <phoneticPr fontId="1" type="noConversion"/>
  </si>
  <si>
    <t>충돌, 협착, 시운전 시  협착</t>
    <phoneticPr fontId="1" type="noConversion"/>
  </si>
  <si>
    <t>체결상태 점검</t>
    <phoneticPr fontId="1" type="noConversion"/>
  </si>
  <si>
    <t>수동리프터로 인양하여 정위치 중 협착</t>
    <phoneticPr fontId="1" type="noConversion"/>
  </si>
  <si>
    <t>수동리프터 업다운시 협착주의 및 안전화 착용</t>
    <phoneticPr fontId="1" type="noConversion"/>
  </si>
  <si>
    <t>SHELF작업시 개인보호구 착용 철저</t>
    <phoneticPr fontId="1" type="noConversion"/>
  </si>
  <si>
    <t>중량물 취급 작업자 교육 실시, 개인보호구 착용 철저</t>
    <phoneticPr fontId="1" type="noConversion"/>
  </si>
  <si>
    <t>1개 작업후 대기시간 부여, 앙카작업시 귀마개, 방진마스크 착용</t>
    <phoneticPr fontId="1" type="noConversion"/>
  </si>
  <si>
    <t>1개 작업후 대기시간 부여, 개인보호구 착용 철저</t>
    <phoneticPr fontId="1" type="noConversion"/>
  </si>
  <si>
    <t>작업 장갑 착용 철저</t>
    <phoneticPr fontId="1" type="noConversion"/>
  </si>
  <si>
    <t>통전경보기 착용 및 출입시 체크</t>
    <phoneticPr fontId="1" type="noConversion"/>
  </si>
  <si>
    <t>설비출입시 KEY 착용 및 인터락 확인 철저</t>
    <phoneticPr fontId="1" type="noConversion"/>
  </si>
  <si>
    <t>수동리프터에 보양 실시</t>
    <phoneticPr fontId="1" type="noConversion"/>
  </si>
  <si>
    <t>무게중심 표시하여 리프팅 실시 및 결속</t>
    <phoneticPr fontId="1" type="noConversion"/>
  </si>
  <si>
    <t>작업인원 스트레칭 실시</t>
    <phoneticPr fontId="1" type="noConversion"/>
  </si>
  <si>
    <t>개인보호구 점검</t>
    <phoneticPr fontId="1" type="noConversion"/>
  </si>
  <si>
    <t>자재 결속 확인</t>
    <phoneticPr fontId="1" type="noConversion"/>
  </si>
  <si>
    <t>2. LBS 시운전 - 3</t>
    <phoneticPr fontId="1" type="noConversion"/>
  </si>
  <si>
    <t>2-2. 로봇트 티칭 오류</t>
    <phoneticPr fontId="1" type="noConversion"/>
  </si>
  <si>
    <t>충돌,협착</t>
    <phoneticPr fontId="1" type="noConversion"/>
  </si>
  <si>
    <t>RM(로봇트) 티칭 오류로 작업자 충돌, 협착</t>
    <phoneticPr fontId="1" type="noConversion"/>
  </si>
  <si>
    <t>2022  . 09. 08.</t>
    <phoneticPr fontId="1" type="noConversion"/>
  </si>
  <si>
    <t>이재혁</t>
    <phoneticPr fontId="1" type="noConversion"/>
  </si>
  <si>
    <t>박명한</t>
    <phoneticPr fontId="1" type="noConversion"/>
  </si>
  <si>
    <t>박명한
김명식</t>
    <phoneticPr fontId="1" type="noConversion"/>
  </si>
  <si>
    <t>김지한 과장
최현수 과장
박석현 대리</t>
    <phoneticPr fontId="1" type="noConversion"/>
  </si>
  <si>
    <t>2022. 10. 04 - 2023. 04. 30</t>
    <phoneticPr fontId="28" type="noConversion"/>
  </si>
  <si>
    <t>2022 .  09  . 21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</si>
</sst>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m&quot;/&quot;d;@"/>
    <numFmt numFmtId="177" formatCode="mm&quot;/&quot;dd;@"/>
    <numFmt numFmtId="178" formatCode="d"/>
    <numFmt numFmtId="179" formatCode="dd"/>
    <numFmt numFmtId="180" formatCode="mm&quot;월&quot;\ dd&quot;일&quot;"/>
  </numFmts>
  <fonts count="9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맑은 고딕"/>
      <family val="2"/>
    </font>
    <font>
      <sz val="8"/>
      <name val="맑은 고딕"/>
      <family val="2"/>
    </font>
    <font>
      <b/>
      <sz val="22"/>
      <color indexed="8"/>
      <name val="맑은 고딕"/>
      <family val="2"/>
    </font>
    <font>
      <b/>
      <sz val="11"/>
      <color indexed="8"/>
      <name val="맑은 고딕"/>
      <family val="2"/>
    </font>
    <font>
      <sz val="10"/>
      <name val="맑은 고딕"/>
      <family val="2"/>
    </font>
    <font>
      <sz val="10"/>
      <color theme="1"/>
      <name val="맑은 고딕"/>
      <family val="2"/>
    </font>
    <font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12"/>
      <name val="맑은 고딕"/>
      <family val="2"/>
    </font>
    <font>
      <sz val="10"/>
      <color theme="1"/>
      <name val="맑은 고딕"/>
      <family val="2"/>
      <scheme val="minor"/>
    </font>
    <font>
      <b/>
      <sz val="10"/>
      <color indexed="8"/>
      <name val="맑은 고딕"/>
      <family val="2"/>
    </font>
    <font>
      <sz val="10"/>
      <color indexed="12"/>
      <name val="맑은 고딕"/>
      <family val="2"/>
    </font>
    <font>
      <sz val="10"/>
      <color indexed="12"/>
      <name val="맑은 고딕"/>
      <family val="3"/>
      <charset val="129"/>
    </font>
    <font>
      <b/>
      <sz val="11"/>
      <color indexed="12"/>
      <name val="맑은 고딕"/>
      <family val="2"/>
    </font>
    <font>
      <b/>
      <sz val="22"/>
      <name val="맑은 고딕"/>
      <family val="2"/>
      <charset val="129"/>
      <scheme val="minor"/>
    </font>
    <font>
      <b/>
      <sz val="2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b/>
      <sz val="22"/>
      <color theme="1"/>
      <name val="맑은 고딕"/>
      <family val="2"/>
    </font>
    <font>
      <b/>
      <sz val="22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9"/>
      <color theme="3" tint="0.59999389629810485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8"/>
      <color indexed="13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6"/>
      <name val="맑은 고딕"/>
      <family val="3"/>
      <charset val="129"/>
    </font>
    <font>
      <sz val="14"/>
      <name val="맑은 고딕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28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indexed="81"/>
      <name val="돋움"/>
      <family val="3"/>
      <charset val="129"/>
    </font>
    <font>
      <b/>
      <sz val="14"/>
      <color indexed="13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0.5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0.5"/>
      <color rgb="FFFF0000"/>
      <name val="맑은 고딕"/>
      <family val="3"/>
      <charset val="129"/>
      <scheme val="minor"/>
    </font>
    <font>
      <b/>
      <sz val="11"/>
      <color indexed="81"/>
      <name val="맑은 고딕"/>
      <family val="3"/>
      <charset val="129"/>
      <scheme val="maj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7A70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FF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66" fillId="0" borderId="0"/>
    <xf numFmtId="41" fontId="66" fillId="0" borderId="0" applyFont="0" applyFill="0" applyBorder="0" applyAlignment="0" applyProtection="0"/>
    <xf numFmtId="0" fontId="66" fillId="0" borderId="0"/>
    <xf numFmtId="0" fontId="66" fillId="0" borderId="0"/>
    <xf numFmtId="41" fontId="66" fillId="0" borderId="0" applyFont="0" applyFill="0" applyBorder="0" applyAlignment="0" applyProtection="0"/>
    <xf numFmtId="0" fontId="66" fillId="0" borderId="0"/>
    <xf numFmtId="41" fontId="66" fillId="0" borderId="0" applyFont="0" applyFill="0" applyBorder="0" applyAlignment="0" applyProtection="0"/>
    <xf numFmtId="0" fontId="65" fillId="0" borderId="0">
      <alignment vertical="center"/>
    </xf>
    <xf numFmtId="0" fontId="84" fillId="0" borderId="0">
      <alignment vertical="center"/>
    </xf>
    <xf numFmtId="0" fontId="66" fillId="0" borderId="0">
      <alignment vertical="center"/>
    </xf>
  </cellStyleXfs>
  <cellXfs count="1103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2" xfId="0" applyFont="1" applyBorder="1">
      <alignment vertical="center"/>
    </xf>
    <xf numFmtId="176" fontId="16" fillId="0" borderId="22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3" applyFont="1" applyFill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176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76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9" fillId="0" borderId="0" xfId="3">
      <alignment vertical="center"/>
    </xf>
    <xf numFmtId="0" fontId="19" fillId="0" borderId="0" xfId="3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0" fillId="0" borderId="18" xfId="3" applyFont="1" applyFill="1" applyBorder="1" applyAlignment="1">
      <alignment vertical="center" wrapText="1"/>
    </xf>
    <xf numFmtId="0" fontId="20" fillId="0" borderId="1" xfId="3" applyFont="1" applyFill="1" applyBorder="1" applyAlignment="1">
      <alignment vertical="center" wrapText="1"/>
    </xf>
    <xf numFmtId="0" fontId="20" fillId="0" borderId="1" xfId="3" applyFont="1" applyFill="1" applyBorder="1" applyAlignment="1">
      <alignment horizontal="center" vertical="center"/>
    </xf>
    <xf numFmtId="0" fontId="18" fillId="0" borderId="1" xfId="3" applyFont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vertical="center" wrapText="1"/>
    </xf>
    <xf numFmtId="176" fontId="20" fillId="0" borderId="1" xfId="3" applyNumberFormat="1" applyFont="1" applyBorder="1" applyAlignment="1">
      <alignment horizontal="left" vertical="center"/>
    </xf>
    <xf numFmtId="0" fontId="20" fillId="0" borderId="20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vertical="center" wrapText="1"/>
    </xf>
    <xf numFmtId="0" fontId="20" fillId="0" borderId="22" xfId="3" applyFont="1" applyFill="1" applyBorder="1" applyAlignment="1">
      <alignment vertical="center" wrapText="1"/>
    </xf>
    <xf numFmtId="0" fontId="20" fillId="0" borderId="22" xfId="3" applyFont="1" applyFill="1" applyBorder="1" applyAlignment="1">
      <alignment horizontal="center" vertical="center"/>
    </xf>
    <xf numFmtId="0" fontId="20" fillId="0" borderId="22" xfId="3" applyFont="1" applyFill="1" applyBorder="1">
      <alignment vertical="center"/>
    </xf>
    <xf numFmtId="49" fontId="20" fillId="0" borderId="22" xfId="3" applyNumberFormat="1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49" fontId="19" fillId="0" borderId="0" xfId="3" applyNumberFormat="1">
      <alignment vertical="center"/>
    </xf>
    <xf numFmtId="0" fontId="5" fillId="0" borderId="0" xfId="1">
      <alignment vertical="center"/>
    </xf>
    <xf numFmtId="0" fontId="29" fillId="3" borderId="25" xfId="1" applyFont="1" applyFill="1" applyBorder="1" applyAlignment="1">
      <alignment horizontal="center" vertical="center" wrapText="1"/>
    </xf>
    <xf numFmtId="0" fontId="29" fillId="3" borderId="26" xfId="1" applyFont="1" applyFill="1" applyBorder="1" applyAlignment="1">
      <alignment horizontal="center" vertical="center" wrapText="1"/>
    </xf>
    <xf numFmtId="0" fontId="30" fillId="0" borderId="0" xfId="1" applyFont="1">
      <alignment vertical="center"/>
    </xf>
    <xf numFmtId="0" fontId="12" fillId="3" borderId="8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29" fillId="4" borderId="64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6" borderId="6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5" xfId="0" applyBorder="1">
      <alignment vertical="center"/>
    </xf>
    <xf numFmtId="0" fontId="0" fillId="0" borderId="50" xfId="0" applyBorder="1">
      <alignment vertical="center"/>
    </xf>
    <xf numFmtId="0" fontId="0" fillId="0" borderId="6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3" fillId="0" borderId="8" xfId="3" applyFont="1" applyFill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76" fontId="40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7" fillId="0" borderId="6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40" fillId="2" borderId="1" xfId="0" applyNumberFormat="1" applyFont="1" applyFill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vertical="center" wrapText="1"/>
    </xf>
    <xf numFmtId="176" fontId="16" fillId="2" borderId="22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 wrapText="1"/>
    </xf>
    <xf numFmtId="0" fontId="16" fillId="2" borderId="20" xfId="0" applyFont="1" applyFill="1" applyBorder="1">
      <alignment vertical="center"/>
    </xf>
    <xf numFmtId="0" fontId="18" fillId="0" borderId="18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6" fillId="2" borderId="22" xfId="0" applyFont="1" applyFill="1" applyBorder="1">
      <alignment vertical="center"/>
    </xf>
    <xf numFmtId="49" fontId="16" fillId="2" borderId="22" xfId="0" applyNumberFormat="1" applyFont="1" applyFill="1" applyBorder="1" applyAlignment="1">
      <alignment horizontal="center" vertical="center"/>
    </xf>
    <xf numFmtId="0" fontId="16" fillId="2" borderId="23" xfId="0" applyFont="1" applyFill="1" applyBorder="1">
      <alignment vertical="center"/>
    </xf>
    <xf numFmtId="0" fontId="20" fillId="0" borderId="1" xfId="3" applyFont="1" applyBorder="1" applyAlignment="1">
      <alignment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0" fillId="0" borderId="18" xfId="3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 wrapText="1"/>
    </xf>
    <xf numFmtId="49" fontId="20" fillId="0" borderId="1" xfId="3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18" fillId="0" borderId="1" xfId="3" applyFont="1" applyFill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25" fillId="0" borderId="1" xfId="3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horizontal="center" vertical="center"/>
    </xf>
    <xf numFmtId="176" fontId="20" fillId="0" borderId="1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vertical="center" wrapText="1"/>
    </xf>
    <xf numFmtId="0" fontId="20" fillId="0" borderId="22" xfId="3" applyFont="1" applyBorder="1" applyAlignment="1">
      <alignment vertical="center" wrapText="1"/>
    </xf>
    <xf numFmtId="0" fontId="20" fillId="0" borderId="22" xfId="3" applyFont="1" applyBorder="1" applyAlignment="1">
      <alignment horizontal="center" vertical="center" wrapText="1"/>
    </xf>
    <xf numFmtId="49" fontId="20" fillId="0" borderId="22" xfId="3" applyNumberFormat="1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42" fillId="0" borderId="0" xfId="3" applyFont="1">
      <alignment vertical="center"/>
    </xf>
    <xf numFmtId="0" fontId="43" fillId="0" borderId="8" xfId="3" applyFont="1" applyBorder="1" applyAlignment="1">
      <alignment horizontal="center" vertical="center" wrapText="1"/>
    </xf>
    <xf numFmtId="0" fontId="25" fillId="0" borderId="1" xfId="3" applyFont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0" fillId="0" borderId="1" xfId="3" applyFont="1" applyBorder="1" applyAlignment="1">
      <alignment horizontal="left" vertical="center" wrapText="1"/>
    </xf>
    <xf numFmtId="0" fontId="44" fillId="0" borderId="1" xfId="3" applyFont="1" applyBorder="1" applyAlignment="1">
      <alignment vertical="center" wrapText="1"/>
    </xf>
    <xf numFmtId="0" fontId="45" fillId="0" borderId="1" xfId="3" applyFont="1" applyBorder="1" applyAlignment="1">
      <alignment vertical="center" wrapText="1"/>
    </xf>
    <xf numFmtId="0" fontId="44" fillId="0" borderId="1" xfId="3" applyFont="1" applyBorder="1" applyAlignment="1">
      <alignment horizontal="center" vertical="center"/>
    </xf>
    <xf numFmtId="0" fontId="44" fillId="0" borderId="20" xfId="3" applyFont="1" applyBorder="1" applyAlignment="1">
      <alignment horizontal="center" vertical="center"/>
    </xf>
    <xf numFmtId="0" fontId="44" fillId="0" borderId="22" xfId="3" applyFont="1" applyBorder="1" applyAlignment="1">
      <alignment vertical="center" wrapText="1"/>
    </xf>
    <xf numFmtId="0" fontId="45" fillId="0" borderId="22" xfId="3" applyFont="1" applyBorder="1" applyAlignment="1">
      <alignment vertical="center" wrapText="1"/>
    </xf>
    <xf numFmtId="176" fontId="20" fillId="0" borderId="22" xfId="3" applyNumberFormat="1" applyFont="1" applyBorder="1" applyAlignment="1">
      <alignment horizontal="center" vertical="center"/>
    </xf>
    <xf numFmtId="0" fontId="44" fillId="0" borderId="22" xfId="3" applyFont="1" applyBorder="1" applyAlignment="1">
      <alignment horizontal="center" vertical="center"/>
    </xf>
    <xf numFmtId="0" fontId="44" fillId="0" borderId="23" xfId="3" applyFont="1" applyBorder="1" applyAlignment="1">
      <alignment horizontal="center" vertical="center"/>
    </xf>
    <xf numFmtId="0" fontId="20" fillId="0" borderId="1" xfId="3" applyNumberFormat="1" applyFont="1" applyBorder="1" applyAlignment="1">
      <alignment horizontal="center" vertical="center"/>
    </xf>
    <xf numFmtId="176" fontId="20" fillId="0" borderId="22" xfId="3" applyNumberFormat="1" applyFont="1" applyBorder="1" applyAlignment="1">
      <alignment horizontal="left" vertical="center"/>
    </xf>
    <xf numFmtId="0" fontId="20" fillId="0" borderId="22" xfId="3" applyNumberFormat="1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34" fillId="0" borderId="1" xfId="3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8" fillId="0" borderId="22" xfId="0" applyFont="1" applyBorder="1">
      <alignment vertical="center"/>
    </xf>
    <xf numFmtId="0" fontId="14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38" fillId="0" borderId="24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18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>
      <alignment vertical="center"/>
    </xf>
    <xf numFmtId="0" fontId="18" fillId="2" borderId="0" xfId="0" applyFont="1" applyFill="1">
      <alignment vertical="center"/>
    </xf>
    <xf numFmtId="0" fontId="51" fillId="2" borderId="1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vertical="center" wrapText="1"/>
    </xf>
    <xf numFmtId="0" fontId="18" fillId="2" borderId="22" xfId="0" applyFont="1" applyFill="1" applyBorder="1">
      <alignment vertical="center"/>
    </xf>
    <xf numFmtId="176" fontId="18" fillId="2" borderId="22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 wrapText="1"/>
    </xf>
    <xf numFmtId="0" fontId="17" fillId="2" borderId="0" xfId="0" applyFont="1" applyFill="1">
      <alignment vertical="center"/>
    </xf>
    <xf numFmtId="0" fontId="12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0" quotePrefix="1" applyFont="1" applyBorder="1" applyAlignment="1">
      <alignment vertical="center" wrapText="1"/>
    </xf>
    <xf numFmtId="0" fontId="18" fillId="0" borderId="1" xfId="0" quotePrefix="1" applyFont="1" applyBorder="1" applyAlignment="1">
      <alignment vertical="center" wrapText="1"/>
    </xf>
    <xf numFmtId="0" fontId="16" fillId="0" borderId="6" xfId="0" quotePrefix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17" fillId="0" borderId="18" xfId="3" applyFont="1" applyBorder="1" applyAlignment="1">
      <alignment vertical="center" wrapText="1"/>
    </xf>
    <xf numFmtId="0" fontId="18" fillId="0" borderId="1" xfId="3" applyFont="1" applyBorder="1" applyAlignment="1">
      <alignment horizontal="center" vertical="center" wrapText="1"/>
    </xf>
    <xf numFmtId="176" fontId="17" fillId="0" borderId="1" xfId="3" applyNumberFormat="1" applyFont="1" applyBorder="1" applyAlignment="1">
      <alignment horizontal="center" vertical="center"/>
    </xf>
    <xf numFmtId="0" fontId="51" fillId="0" borderId="1" xfId="3" applyFont="1" applyBorder="1" applyAlignment="1">
      <alignment horizontal="center" vertical="center"/>
    </xf>
    <xf numFmtId="0" fontId="51" fillId="0" borderId="20" xfId="3" applyFont="1" applyBorder="1" applyAlignment="1">
      <alignment horizontal="center" vertical="center"/>
    </xf>
    <xf numFmtId="0" fontId="18" fillId="0" borderId="18" xfId="3" applyFont="1" applyBorder="1" applyAlignment="1">
      <alignment vertical="center" wrapText="1"/>
    </xf>
    <xf numFmtId="176" fontId="18" fillId="0" borderId="1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0" fontId="51" fillId="0" borderId="1" xfId="3" applyFont="1" applyBorder="1" applyAlignment="1">
      <alignment vertical="center" wrapText="1"/>
    </xf>
    <xf numFmtId="0" fontId="18" fillId="0" borderId="21" xfId="3" applyFont="1" applyBorder="1" applyAlignment="1">
      <alignment vertical="center" wrapText="1"/>
    </xf>
    <xf numFmtId="0" fontId="18" fillId="0" borderId="22" xfId="3" applyFont="1" applyBorder="1" applyAlignment="1">
      <alignment vertical="center" wrapText="1"/>
    </xf>
    <xf numFmtId="0" fontId="18" fillId="0" borderId="22" xfId="3" applyFont="1" applyBorder="1" applyAlignment="1">
      <alignment horizontal="center" vertical="center" wrapText="1"/>
    </xf>
    <xf numFmtId="0" fontId="51" fillId="0" borderId="22" xfId="3" applyFont="1" applyBorder="1" applyAlignment="1">
      <alignment vertical="center" wrapText="1"/>
    </xf>
    <xf numFmtId="176" fontId="18" fillId="0" borderId="22" xfId="3" applyNumberFormat="1" applyFont="1" applyBorder="1" applyAlignment="1">
      <alignment horizontal="center" vertical="center"/>
    </xf>
    <xf numFmtId="0" fontId="51" fillId="0" borderId="22" xfId="3" applyFont="1" applyBorder="1" applyAlignment="1">
      <alignment horizontal="center" vertical="center"/>
    </xf>
    <xf numFmtId="0" fontId="51" fillId="0" borderId="23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52" fillId="0" borderId="22" xfId="3" applyFont="1" applyBorder="1" applyAlignment="1">
      <alignment vertical="center" wrapText="1"/>
    </xf>
    <xf numFmtId="176" fontId="25" fillId="2" borderId="1" xfId="3" quotePrefix="1" applyNumberFormat="1" applyFon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20" xfId="3" applyFont="1" applyBorder="1" applyAlignment="1">
      <alignment horizontal="center" vertical="center"/>
    </xf>
    <xf numFmtId="176" fontId="26" fillId="2" borderId="1" xfId="3" quotePrefix="1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vertical="center" wrapText="1"/>
    </xf>
    <xf numFmtId="176" fontId="44" fillId="0" borderId="22" xfId="3" applyNumberFormat="1" applyFont="1" applyBorder="1" applyAlignment="1">
      <alignment horizontal="center" vertical="center"/>
    </xf>
    <xf numFmtId="0" fontId="5" fillId="0" borderId="0" xfId="3" applyFont="1">
      <alignment vertical="center"/>
    </xf>
    <xf numFmtId="0" fontId="54" fillId="0" borderId="0" xfId="3" applyFont="1" applyAlignment="1">
      <alignment horizontal="center" vertical="center"/>
    </xf>
    <xf numFmtId="0" fontId="55" fillId="0" borderId="24" xfId="3" applyFont="1" applyBorder="1" applyAlignment="1">
      <alignment horizontal="center" vertical="center"/>
    </xf>
    <xf numFmtId="0" fontId="55" fillId="0" borderId="8" xfId="3" applyFont="1" applyBorder="1" applyAlignment="1">
      <alignment horizontal="center" vertical="center" wrapText="1"/>
    </xf>
    <xf numFmtId="0" fontId="55" fillId="0" borderId="8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62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80" xfId="0" applyFont="1" applyBorder="1" applyAlignment="1">
      <alignment vertical="center" wrapText="1"/>
    </xf>
    <xf numFmtId="0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7" fillId="0" borderId="85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8" fillId="0" borderId="41" xfId="1" applyFont="1" applyBorder="1" applyAlignment="1">
      <alignment horizontal="center" vertical="center" wrapText="1"/>
    </xf>
    <xf numFmtId="0" fontId="63" fillId="0" borderId="46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4" fillId="0" borderId="5" xfId="0" applyFont="1" applyFill="1" applyBorder="1" applyAlignment="1">
      <alignment horizontal="center" vertical="center" wrapText="1"/>
    </xf>
    <xf numFmtId="0" fontId="28" fillId="9" borderId="0" xfId="4" applyFont="1" applyFill="1" applyAlignment="1">
      <alignment horizontal="center"/>
    </xf>
    <xf numFmtId="177" fontId="28" fillId="0" borderId="0" xfId="4" applyNumberFormat="1" applyFont="1" applyAlignment="1">
      <alignment horizontal="center" vertical="center"/>
    </xf>
    <xf numFmtId="41" fontId="28" fillId="0" borderId="0" xfId="5" applyFont="1" applyAlignment="1">
      <alignment horizontal="center" vertical="center"/>
    </xf>
    <xf numFmtId="0" fontId="28" fillId="0" borderId="0" xfId="4" applyFont="1" applyAlignment="1">
      <alignment horizontal="center"/>
    </xf>
    <xf numFmtId="0" fontId="28" fillId="9" borderId="0" xfId="4" applyFont="1" applyFill="1" applyBorder="1" applyAlignment="1">
      <alignment horizontal="center"/>
    </xf>
    <xf numFmtId="0" fontId="28" fillId="10" borderId="0" xfId="4" applyFont="1" applyFill="1" applyAlignment="1">
      <alignment horizontal="center"/>
    </xf>
    <xf numFmtId="0" fontId="67" fillId="9" borderId="0" xfId="4" applyFont="1" applyFill="1" applyBorder="1" applyAlignment="1">
      <alignment vertical="center"/>
    </xf>
    <xf numFmtId="0" fontId="67" fillId="11" borderId="0" xfId="4" applyFont="1" applyFill="1" applyBorder="1" applyAlignment="1">
      <alignment vertical="center"/>
    </xf>
    <xf numFmtId="0" fontId="68" fillId="9" borderId="0" xfId="4" applyFont="1" applyFill="1" applyBorder="1" applyAlignment="1">
      <alignment vertical="center"/>
    </xf>
    <xf numFmtId="0" fontId="67" fillId="9" borderId="0" xfId="4" applyFont="1" applyFill="1" applyBorder="1" applyAlignment="1">
      <alignment horizontal="center" vertical="center"/>
    </xf>
    <xf numFmtId="0" fontId="28" fillId="2" borderId="0" xfId="4" applyFont="1" applyFill="1" applyAlignment="1">
      <alignment horizontal="center"/>
    </xf>
    <xf numFmtId="0" fontId="71" fillId="2" borderId="0" xfId="4" applyFont="1" applyFill="1" applyBorder="1" applyAlignment="1">
      <alignment horizontal="center"/>
    </xf>
    <xf numFmtId="178" fontId="75" fillId="2" borderId="101" xfId="4" applyNumberFormat="1" applyFont="1" applyFill="1" applyBorder="1" applyAlignment="1">
      <alignment horizontal="center" vertical="center" shrinkToFit="1"/>
    </xf>
    <xf numFmtId="178" fontId="75" fillId="2" borderId="102" xfId="4" applyNumberFormat="1" applyFont="1" applyFill="1" applyBorder="1" applyAlignment="1">
      <alignment horizontal="center" vertical="center" shrinkToFit="1"/>
    </xf>
    <xf numFmtId="178" fontId="76" fillId="2" borderId="102" xfId="4" applyNumberFormat="1" applyFont="1" applyFill="1" applyBorder="1" applyAlignment="1">
      <alignment horizontal="center" vertical="center" shrinkToFit="1"/>
    </xf>
    <xf numFmtId="178" fontId="76" fillId="2" borderId="110" xfId="4" applyNumberFormat="1" applyFont="1" applyFill="1" applyBorder="1" applyAlignment="1">
      <alignment horizontal="center" vertical="center" shrinkToFit="1"/>
    </xf>
    <xf numFmtId="178" fontId="76" fillId="2" borderId="101" xfId="4" applyNumberFormat="1" applyFont="1" applyFill="1" applyBorder="1" applyAlignment="1">
      <alignment horizontal="center" vertical="center" shrinkToFit="1"/>
    </xf>
    <xf numFmtId="178" fontId="75" fillId="2" borderId="110" xfId="4" applyNumberFormat="1" applyFont="1" applyFill="1" applyBorder="1" applyAlignment="1">
      <alignment horizontal="center" vertical="center" shrinkToFit="1"/>
    </xf>
    <xf numFmtId="0" fontId="71" fillId="9" borderId="0" xfId="4" applyFont="1" applyFill="1" applyBorder="1" applyAlignment="1">
      <alignment horizontal="center"/>
    </xf>
    <xf numFmtId="0" fontId="77" fillId="2" borderId="115" xfId="4" applyFont="1" applyFill="1" applyBorder="1" applyAlignment="1">
      <alignment horizontal="center"/>
    </xf>
    <xf numFmtId="0" fontId="68" fillId="2" borderId="119" xfId="4" applyFont="1" applyFill="1" applyBorder="1" applyAlignment="1">
      <alignment horizontal="left" vertical="center"/>
    </xf>
    <xf numFmtId="0" fontId="68" fillId="2" borderId="115" xfId="4" applyFont="1" applyFill="1" applyBorder="1" applyAlignment="1">
      <alignment horizontal="left" vertical="center"/>
    </xf>
    <xf numFmtId="0" fontId="78" fillId="2" borderId="115" xfId="4" applyFont="1" applyFill="1" applyBorder="1" applyAlignment="1">
      <alignment horizontal="center"/>
    </xf>
    <xf numFmtId="0" fontId="77" fillId="2" borderId="116" xfId="4" applyFont="1" applyFill="1" applyBorder="1" applyAlignment="1">
      <alignment horizontal="center"/>
    </xf>
    <xf numFmtId="0" fontId="71" fillId="9" borderId="0" xfId="4" applyFont="1" applyFill="1" applyAlignment="1">
      <alignment horizontal="center"/>
    </xf>
    <xf numFmtId="0" fontId="77" fillId="2" borderId="122" xfId="4" applyFont="1" applyFill="1" applyBorder="1" applyAlignment="1">
      <alignment horizontal="center"/>
    </xf>
    <xf numFmtId="0" fontId="77" fillId="2" borderId="124" xfId="4" applyFont="1" applyFill="1" applyBorder="1" applyAlignment="1">
      <alignment horizontal="center"/>
    </xf>
    <xf numFmtId="0" fontId="77" fillId="2" borderId="126" xfId="4" applyFont="1" applyFill="1" applyBorder="1" applyAlignment="1">
      <alignment horizontal="center"/>
    </xf>
    <xf numFmtId="0" fontId="77" fillId="2" borderId="125" xfId="4" applyFont="1" applyFill="1" applyBorder="1" applyAlignment="1">
      <alignment horizontal="center"/>
    </xf>
    <xf numFmtId="0" fontId="68" fillId="16" borderId="115" xfId="4" applyFont="1" applyFill="1" applyBorder="1" applyAlignment="1">
      <alignment horizontal="left" vertical="center"/>
    </xf>
    <xf numFmtId="0" fontId="68" fillId="17" borderId="115" xfId="4" applyFont="1" applyFill="1" applyBorder="1" applyAlignment="1">
      <alignment horizontal="left" vertical="center"/>
    </xf>
    <xf numFmtId="0" fontId="68" fillId="16" borderId="116" xfId="4" applyFont="1" applyFill="1" applyBorder="1" applyAlignment="1">
      <alignment horizontal="left" vertical="center"/>
    </xf>
    <xf numFmtId="0" fontId="77" fillId="2" borderId="127" xfId="4" applyFont="1" applyFill="1" applyBorder="1" applyAlignment="1">
      <alignment horizontal="center"/>
    </xf>
    <xf numFmtId="0" fontId="77" fillId="2" borderId="130" xfId="4" applyFont="1" applyFill="1" applyBorder="1" applyAlignment="1">
      <alignment horizontal="center"/>
    </xf>
    <xf numFmtId="0" fontId="77" fillId="12" borderId="127" xfId="4" applyFont="1" applyFill="1" applyBorder="1" applyAlignment="1">
      <alignment horizontal="center"/>
    </xf>
    <xf numFmtId="0" fontId="77" fillId="12" borderId="115" xfId="4" applyFont="1" applyFill="1" applyBorder="1" applyAlignment="1">
      <alignment horizontal="center"/>
    </xf>
    <xf numFmtId="0" fontId="77" fillId="12" borderId="116" xfId="4" applyFont="1" applyFill="1" applyBorder="1" applyAlignment="1">
      <alignment horizontal="center"/>
    </xf>
    <xf numFmtId="0" fontId="68" fillId="19" borderId="115" xfId="4" applyFont="1" applyFill="1" applyBorder="1" applyAlignment="1">
      <alignment horizontal="left" vertical="center"/>
    </xf>
    <xf numFmtId="0" fontId="68" fillId="16" borderId="119" xfId="4" applyFont="1" applyFill="1" applyBorder="1" applyAlignment="1">
      <alignment horizontal="left" vertical="center"/>
    </xf>
    <xf numFmtId="0" fontId="28" fillId="2" borderId="0" xfId="4" applyFont="1" applyFill="1" applyAlignment="1">
      <alignment horizontal="center" vertical="center"/>
    </xf>
    <xf numFmtId="177" fontId="28" fillId="2" borderId="0" xfId="4" applyNumberFormat="1" applyFont="1" applyFill="1" applyAlignment="1">
      <alignment horizontal="center" vertical="center"/>
    </xf>
    <xf numFmtId="41" fontId="28" fillId="2" borderId="0" xfId="5" applyFont="1" applyFill="1" applyAlignment="1">
      <alignment horizontal="center" vertical="center"/>
    </xf>
    <xf numFmtId="0" fontId="71" fillId="2" borderId="0" xfId="7" applyFont="1" applyFill="1" applyBorder="1" applyAlignment="1">
      <alignment horizontal="center"/>
    </xf>
    <xf numFmtId="0" fontId="71" fillId="2" borderId="0" xfId="7" applyFont="1" applyFill="1" applyAlignment="1">
      <alignment horizontal="center"/>
    </xf>
    <xf numFmtId="177" fontId="72" fillId="0" borderId="9" xfId="4" applyNumberFormat="1" applyFont="1" applyFill="1" applyBorder="1" applyAlignment="1">
      <alignment horizontal="center" vertical="center"/>
    </xf>
    <xf numFmtId="41" fontId="72" fillId="0" borderId="22" xfId="5" applyFont="1" applyFill="1" applyBorder="1" applyAlignment="1">
      <alignment horizontal="center" vertical="center"/>
    </xf>
    <xf numFmtId="0" fontId="72" fillId="0" borderId="23" xfId="4" applyFont="1" applyFill="1" applyBorder="1" applyAlignment="1">
      <alignment horizontal="center" vertical="center"/>
    </xf>
    <xf numFmtId="0" fontId="77" fillId="12" borderId="128" xfId="4" applyFont="1" applyFill="1" applyBorder="1" applyAlignment="1">
      <alignment horizontal="center"/>
    </xf>
    <xf numFmtId="0" fontId="68" fillId="2" borderId="127" xfId="4" applyFont="1" applyFill="1" applyBorder="1" applyAlignment="1">
      <alignment horizontal="left" vertical="center"/>
    </xf>
    <xf numFmtId="0" fontId="77" fillId="2" borderId="0" xfId="4" applyFont="1" applyFill="1" applyBorder="1" applyAlignment="1">
      <alignment horizontal="center"/>
    </xf>
    <xf numFmtId="0" fontId="68" fillId="18" borderId="128" xfId="4" applyFont="1" applyFill="1" applyBorder="1" applyAlignment="1">
      <alignment horizontal="left" vertical="center"/>
    </xf>
    <xf numFmtId="0" fontId="28" fillId="2" borderId="0" xfId="4" applyFont="1" applyFill="1" applyBorder="1" applyAlignment="1">
      <alignment horizontal="center"/>
    </xf>
    <xf numFmtId="0" fontId="72" fillId="2" borderId="0" xfId="4" applyFont="1" applyFill="1" applyBorder="1" applyAlignment="1">
      <alignment horizontal="center" vertical="center" wrapText="1" shrinkToFit="1"/>
    </xf>
    <xf numFmtId="0" fontId="72" fillId="2" borderId="0" xfId="4" applyFont="1" applyFill="1" applyBorder="1" applyAlignment="1">
      <alignment horizontal="left" vertical="center" wrapText="1" shrinkToFit="1"/>
    </xf>
    <xf numFmtId="0" fontId="77" fillId="12" borderId="114" xfId="4" applyFont="1" applyFill="1" applyBorder="1" applyAlignment="1">
      <alignment horizontal="center"/>
    </xf>
    <xf numFmtId="0" fontId="78" fillId="2" borderId="116" xfId="4" applyFont="1" applyFill="1" applyBorder="1" applyAlignment="1">
      <alignment horizontal="center"/>
    </xf>
    <xf numFmtId="0" fontId="68" fillId="18" borderId="115" xfId="4" applyFont="1" applyFill="1" applyBorder="1" applyAlignment="1">
      <alignment horizontal="left" vertical="center"/>
    </xf>
    <xf numFmtId="41" fontId="72" fillId="0" borderId="22" xfId="8" applyFont="1" applyFill="1" applyBorder="1" applyAlignment="1">
      <alignment horizontal="center" vertical="center"/>
    </xf>
    <xf numFmtId="178" fontId="75" fillId="0" borderId="101" xfId="4" applyNumberFormat="1" applyFont="1" applyFill="1" applyBorder="1" applyAlignment="1">
      <alignment horizontal="center" vertical="center" shrinkToFit="1"/>
    </xf>
    <xf numFmtId="178" fontId="75" fillId="0" borderId="102" xfId="4" applyNumberFormat="1" applyFont="1" applyFill="1" applyBorder="1" applyAlignment="1">
      <alignment horizontal="center" vertical="center" shrinkToFit="1"/>
    </xf>
    <xf numFmtId="178" fontId="76" fillId="0" borderId="102" xfId="4" applyNumberFormat="1" applyFont="1" applyFill="1" applyBorder="1" applyAlignment="1">
      <alignment horizontal="center" vertical="center" shrinkToFit="1"/>
    </xf>
    <xf numFmtId="178" fontId="75" fillId="0" borderId="109" xfId="4" applyNumberFormat="1" applyFont="1" applyFill="1" applyBorder="1" applyAlignment="1">
      <alignment horizontal="center" vertical="center" shrinkToFit="1"/>
    </xf>
    <xf numFmtId="178" fontId="75" fillId="0" borderId="110" xfId="4" applyNumberFormat="1" applyFont="1" applyFill="1" applyBorder="1" applyAlignment="1">
      <alignment horizontal="center" vertical="center" shrinkToFit="1"/>
    </xf>
    <xf numFmtId="178" fontId="76" fillId="0" borderId="101" xfId="4" applyNumberFormat="1" applyFont="1" applyFill="1" applyBorder="1" applyAlignment="1">
      <alignment horizontal="center" vertical="center" shrinkToFit="1"/>
    </xf>
    <xf numFmtId="178" fontId="76" fillId="0" borderId="109" xfId="4" applyNumberFormat="1" applyFont="1" applyFill="1" applyBorder="1" applyAlignment="1">
      <alignment horizontal="center" vertical="center" shrinkToFit="1"/>
    </xf>
    <xf numFmtId="178" fontId="76" fillId="0" borderId="110" xfId="4" applyNumberFormat="1" applyFont="1" applyFill="1" applyBorder="1" applyAlignment="1">
      <alignment horizontal="center" vertical="center" shrinkToFit="1"/>
    </xf>
    <xf numFmtId="0" fontId="68" fillId="19" borderId="116" xfId="4" applyFont="1" applyFill="1" applyBorder="1" applyAlignment="1">
      <alignment horizontal="left" vertical="center"/>
    </xf>
    <xf numFmtId="0" fontId="68" fillId="19" borderId="127" xfId="4" applyFont="1" applyFill="1" applyBorder="1" applyAlignment="1">
      <alignment horizontal="left" vertical="center"/>
    </xf>
    <xf numFmtId="0" fontId="68" fillId="2" borderId="116" xfId="4" applyFont="1" applyFill="1" applyBorder="1" applyAlignment="1">
      <alignment horizontal="left" vertical="center"/>
    </xf>
    <xf numFmtId="0" fontId="77" fillId="2" borderId="119" xfId="4" applyFont="1" applyFill="1" applyBorder="1" applyAlignment="1">
      <alignment horizontal="center"/>
    </xf>
    <xf numFmtId="178" fontId="77" fillId="2" borderId="104" xfId="4" applyNumberFormat="1" applyFont="1" applyFill="1" applyBorder="1" applyAlignment="1">
      <alignment horizontal="center" vertical="center" shrinkToFit="1"/>
    </xf>
    <xf numFmtId="178" fontId="77" fillId="0" borderId="105" xfId="4" applyNumberFormat="1" applyFont="1" applyBorder="1" applyAlignment="1">
      <alignment horizontal="center" vertical="center" shrinkToFit="1"/>
    </xf>
    <xf numFmtId="178" fontId="77" fillId="2" borderId="105" xfId="4" applyNumberFormat="1" applyFont="1" applyFill="1" applyBorder="1" applyAlignment="1">
      <alignment horizontal="center" vertical="center" shrinkToFit="1"/>
    </xf>
    <xf numFmtId="178" fontId="81" fillId="2" borderId="105" xfId="4" applyNumberFormat="1" applyFont="1" applyFill="1" applyBorder="1" applyAlignment="1">
      <alignment horizontal="center" vertical="center" shrinkToFit="1"/>
    </xf>
    <xf numFmtId="178" fontId="81" fillId="0" borderId="105" xfId="4" applyNumberFormat="1" applyFont="1" applyBorder="1" applyAlignment="1">
      <alignment horizontal="center" vertical="center" shrinkToFit="1"/>
    </xf>
    <xf numFmtId="178" fontId="81" fillId="0" borderId="0" xfId="4" applyNumberFormat="1" applyFont="1" applyAlignment="1">
      <alignment horizontal="center" vertical="center" shrinkToFit="1"/>
    </xf>
    <xf numFmtId="178" fontId="77" fillId="0" borderId="106" xfId="4" applyNumberFormat="1" applyFont="1" applyBorder="1" applyAlignment="1">
      <alignment horizontal="center" vertical="center" shrinkToFit="1"/>
    </xf>
    <xf numFmtId="178" fontId="77" fillId="0" borderId="0" xfId="4" applyNumberFormat="1" applyFont="1" applyAlignment="1">
      <alignment horizontal="center" vertical="center" shrinkToFit="1"/>
    </xf>
    <xf numFmtId="178" fontId="77" fillId="0" borderId="107" xfId="4" applyNumberFormat="1" applyFont="1" applyBorder="1" applyAlignment="1">
      <alignment horizontal="center" vertical="center" shrinkToFit="1"/>
    </xf>
    <xf numFmtId="178" fontId="77" fillId="2" borderId="101" xfId="4" applyNumberFormat="1" applyFont="1" applyFill="1" applyBorder="1" applyAlignment="1">
      <alignment horizontal="center" vertical="center" shrinkToFit="1"/>
    </xf>
    <xf numFmtId="178" fontId="77" fillId="0" borderId="102" xfId="4" applyNumberFormat="1" applyFont="1" applyBorder="1" applyAlignment="1">
      <alignment horizontal="center" vertical="center" shrinkToFit="1"/>
    </xf>
    <xf numFmtId="178" fontId="81" fillId="0" borderId="102" xfId="4" applyNumberFormat="1" applyFont="1" applyBorder="1" applyAlignment="1">
      <alignment horizontal="center" vertical="center" shrinkToFit="1"/>
    </xf>
    <xf numFmtId="178" fontId="81" fillId="2" borderId="102" xfId="4" applyNumberFormat="1" applyFont="1" applyFill="1" applyBorder="1" applyAlignment="1">
      <alignment horizontal="center" vertical="center" shrinkToFit="1"/>
    </xf>
    <xf numFmtId="178" fontId="77" fillId="2" borderId="102" xfId="4" applyNumberFormat="1" applyFont="1" applyFill="1" applyBorder="1" applyAlignment="1">
      <alignment horizontal="center" vertical="center" shrinkToFit="1"/>
    </xf>
    <xf numFmtId="178" fontId="77" fillId="0" borderId="11" xfId="4" applyNumberFormat="1" applyFont="1" applyBorder="1" applyAlignment="1">
      <alignment horizontal="center" vertical="center" shrinkToFit="1"/>
    </xf>
    <xf numFmtId="178" fontId="77" fillId="0" borderId="108" xfId="4" applyNumberFormat="1" applyFont="1" applyBorder="1" applyAlignment="1">
      <alignment horizontal="center" vertical="center" shrinkToFit="1"/>
    </xf>
    <xf numFmtId="178" fontId="77" fillId="0" borderId="103" xfId="4" applyNumberFormat="1" applyFont="1" applyBorder="1" applyAlignment="1">
      <alignment horizontal="center" vertical="center" shrinkToFit="1"/>
    </xf>
    <xf numFmtId="0" fontId="28" fillId="9" borderId="115" xfId="4" applyFont="1" applyFill="1" applyBorder="1" applyAlignment="1">
      <alignment horizontal="center"/>
    </xf>
    <xf numFmtId="0" fontId="68" fillId="23" borderId="115" xfId="4" applyFont="1" applyFill="1" applyBorder="1" applyAlignment="1">
      <alignment horizontal="left" vertical="center"/>
    </xf>
    <xf numFmtId="0" fontId="78" fillId="23" borderId="115" xfId="4" applyFont="1" applyFill="1" applyBorder="1" applyAlignment="1">
      <alignment horizontal="center"/>
    </xf>
    <xf numFmtId="0" fontId="77" fillId="23" borderId="115" xfId="4" applyFont="1" applyFill="1" applyBorder="1" applyAlignment="1">
      <alignment horizontal="center"/>
    </xf>
    <xf numFmtId="0" fontId="75" fillId="23" borderId="115" xfId="4" applyFont="1" applyFill="1" applyBorder="1" applyAlignment="1">
      <alignment horizontal="left"/>
    </xf>
    <xf numFmtId="0" fontId="75" fillId="2" borderId="115" xfId="4" applyFont="1" applyFill="1" applyBorder="1" applyAlignment="1">
      <alignment horizontal="center"/>
    </xf>
    <xf numFmtId="0" fontId="75" fillId="23" borderId="115" xfId="4" applyFont="1" applyFill="1" applyBorder="1" applyAlignment="1">
      <alignment horizontal="center"/>
    </xf>
    <xf numFmtId="0" fontId="78" fillId="23" borderId="116" xfId="4" applyFont="1" applyFill="1" applyBorder="1" applyAlignment="1">
      <alignment horizontal="center"/>
    </xf>
    <xf numFmtId="0" fontId="77" fillId="23" borderId="127" xfId="4" applyFont="1" applyFill="1" applyBorder="1" applyAlignment="1">
      <alignment horizontal="center"/>
    </xf>
    <xf numFmtId="0" fontId="75" fillId="10" borderId="0" xfId="4" applyFont="1" applyFill="1" applyAlignment="1">
      <alignment horizontal="center"/>
    </xf>
    <xf numFmtId="178" fontId="81" fillId="2" borderId="104" xfId="4" applyNumberFormat="1" applyFont="1" applyFill="1" applyBorder="1" applyAlignment="1">
      <alignment horizontal="center" vertical="center" shrinkToFit="1"/>
    </xf>
    <xf numFmtId="178" fontId="81" fillId="0" borderId="106" xfId="4" applyNumberFormat="1" applyFont="1" applyBorder="1" applyAlignment="1">
      <alignment horizontal="center" vertical="center" shrinkToFit="1"/>
    </xf>
    <xf numFmtId="178" fontId="81" fillId="0" borderId="107" xfId="4" applyNumberFormat="1" applyFont="1" applyBorder="1" applyAlignment="1">
      <alignment horizontal="center" vertical="center" shrinkToFit="1"/>
    </xf>
    <xf numFmtId="178" fontId="81" fillId="2" borderId="104" xfId="7" applyNumberFormat="1" applyFont="1" applyFill="1" applyBorder="1" applyAlignment="1">
      <alignment horizontal="center" vertical="center" shrinkToFit="1"/>
    </xf>
    <xf numFmtId="178" fontId="77" fillId="0" borderId="105" xfId="7" applyNumberFormat="1" applyFont="1" applyFill="1" applyBorder="1" applyAlignment="1">
      <alignment horizontal="center" vertical="center" shrinkToFit="1"/>
    </xf>
    <xf numFmtId="178" fontId="77" fillId="2" borderId="105" xfId="7" applyNumberFormat="1" applyFont="1" applyFill="1" applyBorder="1" applyAlignment="1">
      <alignment horizontal="center" vertical="center" shrinkToFit="1"/>
    </xf>
    <xf numFmtId="178" fontId="81" fillId="0" borderId="105" xfId="7" applyNumberFormat="1" applyFont="1" applyFill="1" applyBorder="1" applyAlignment="1">
      <alignment horizontal="center" vertical="center" shrinkToFit="1"/>
    </xf>
    <xf numFmtId="178" fontId="81" fillId="0" borderId="0" xfId="7" applyNumberFormat="1" applyFont="1" applyFill="1" applyBorder="1" applyAlignment="1">
      <alignment horizontal="center" vertical="center" shrinkToFit="1"/>
    </xf>
    <xf numFmtId="178" fontId="81" fillId="0" borderId="106" xfId="7" applyNumberFormat="1" applyFont="1" applyFill="1" applyBorder="1" applyAlignment="1">
      <alignment horizontal="center" vertical="center" shrinkToFit="1"/>
    </xf>
    <xf numFmtId="178" fontId="77" fillId="0" borderId="0" xfId="7" applyNumberFormat="1" applyFont="1" applyFill="1" applyBorder="1" applyAlignment="1">
      <alignment horizontal="center" vertical="center" shrinkToFit="1"/>
    </xf>
    <xf numFmtId="178" fontId="77" fillId="0" borderId="107" xfId="7" applyNumberFormat="1" applyFont="1" applyFill="1" applyBorder="1" applyAlignment="1">
      <alignment horizontal="center" vertical="center" shrinkToFit="1"/>
    </xf>
    <xf numFmtId="178" fontId="77" fillId="2" borderId="104" xfId="7" applyNumberFormat="1" applyFont="1" applyFill="1" applyBorder="1" applyAlignment="1">
      <alignment horizontal="center" vertical="center" shrinkToFit="1"/>
    </xf>
    <xf numFmtId="178" fontId="81" fillId="2" borderId="105" xfId="7" applyNumberFormat="1" applyFont="1" applyFill="1" applyBorder="1" applyAlignment="1">
      <alignment horizontal="center" vertical="center" shrinkToFit="1"/>
    </xf>
    <xf numFmtId="176" fontId="75" fillId="0" borderId="113" xfId="9" applyNumberFormat="1" applyFont="1" applyFill="1" applyBorder="1" applyAlignment="1">
      <alignment horizontal="center" vertical="center" wrapText="1"/>
    </xf>
    <xf numFmtId="0" fontId="68" fillId="18" borderId="127" xfId="4" applyFont="1" applyFill="1" applyBorder="1" applyAlignment="1">
      <alignment horizontal="right" vertical="center"/>
    </xf>
    <xf numFmtId="0" fontId="68" fillId="18" borderId="115" xfId="4" applyFont="1" applyFill="1" applyBorder="1" applyAlignment="1">
      <alignment horizontal="right" vertical="center"/>
    </xf>
    <xf numFmtId="0" fontId="75" fillId="21" borderId="128" xfId="4" applyFont="1" applyFill="1" applyBorder="1" applyAlignment="1">
      <alignment horizontal="left"/>
    </xf>
    <xf numFmtId="0" fontId="75" fillId="21" borderId="127" xfId="4" applyFont="1" applyFill="1" applyBorder="1" applyAlignment="1">
      <alignment horizontal="center"/>
    </xf>
    <xf numFmtId="0" fontId="75" fillId="21" borderId="115" xfId="4" applyFont="1" applyFill="1" applyBorder="1" applyAlignment="1">
      <alignment horizontal="center"/>
    </xf>
    <xf numFmtId="0" fontId="77" fillId="22" borderId="115" xfId="4" applyFont="1" applyFill="1" applyBorder="1" applyAlignment="1">
      <alignment horizontal="left"/>
    </xf>
    <xf numFmtId="0" fontId="77" fillId="22" borderId="115" xfId="4" applyFont="1" applyFill="1" applyBorder="1" applyAlignment="1">
      <alignment horizontal="center"/>
    </xf>
    <xf numFmtId="0" fontId="77" fillId="22" borderId="116" xfId="4" applyFont="1" applyFill="1" applyBorder="1" applyAlignment="1">
      <alignment horizontal="center"/>
    </xf>
    <xf numFmtId="0" fontId="77" fillId="22" borderId="127" xfId="4" applyFont="1" applyFill="1" applyBorder="1" applyAlignment="1">
      <alignment horizontal="center"/>
    </xf>
    <xf numFmtId="0" fontId="75" fillId="19" borderId="115" xfId="4" applyFont="1" applyFill="1" applyBorder="1" applyAlignment="1">
      <alignment horizontal="center"/>
    </xf>
    <xf numFmtId="176" fontId="75" fillId="0" borderId="71" xfId="9" applyNumberFormat="1" applyFont="1" applyFill="1" applyBorder="1" applyAlignment="1">
      <alignment horizontal="center" vertical="center" wrapText="1"/>
    </xf>
    <xf numFmtId="0" fontId="75" fillId="21" borderId="115" xfId="4" applyFont="1" applyFill="1" applyBorder="1" applyAlignment="1">
      <alignment horizontal="left"/>
    </xf>
    <xf numFmtId="0" fontId="75" fillId="2" borderId="116" xfId="4" applyFont="1" applyFill="1" applyBorder="1" applyAlignment="1">
      <alignment horizontal="center"/>
    </xf>
    <xf numFmtId="0" fontId="75" fillId="2" borderId="127" xfId="4" applyFont="1" applyFill="1" applyBorder="1" applyAlignment="1">
      <alignment horizontal="center"/>
    </xf>
    <xf numFmtId="0" fontId="28" fillId="2" borderId="115" xfId="4" applyFont="1" applyFill="1" applyBorder="1" applyAlignment="1">
      <alignment horizontal="center"/>
    </xf>
    <xf numFmtId="0" fontId="28" fillId="2" borderId="116" xfId="4" applyFont="1" applyFill="1" applyBorder="1" applyAlignment="1">
      <alignment horizontal="center"/>
    </xf>
    <xf numFmtId="0" fontId="75" fillId="2" borderId="115" xfId="4" applyFont="1" applyFill="1" applyBorder="1" applyAlignment="1">
      <alignment horizontal="left"/>
    </xf>
    <xf numFmtId="0" fontId="77" fillId="2" borderId="115" xfId="4" applyFont="1" applyFill="1" applyBorder="1" applyAlignment="1">
      <alignment horizontal="left"/>
    </xf>
    <xf numFmtId="0" fontId="28" fillId="9" borderId="133" xfId="4" applyFont="1" applyFill="1" applyBorder="1" applyAlignment="1">
      <alignment horizontal="center"/>
    </xf>
    <xf numFmtId="0" fontId="28" fillId="9" borderId="106" xfId="4" applyFont="1" applyFill="1" applyBorder="1" applyAlignment="1">
      <alignment horizontal="center"/>
    </xf>
    <xf numFmtId="0" fontId="28" fillId="10" borderId="0" xfId="7" applyFont="1" applyFill="1" applyAlignment="1">
      <alignment horizontal="center"/>
    </xf>
    <xf numFmtId="0" fontId="70" fillId="10" borderId="0" xfId="7" applyFont="1" applyFill="1" applyAlignment="1">
      <alignment horizontal="left"/>
    </xf>
    <xf numFmtId="178" fontId="75" fillId="0" borderId="11" xfId="4" applyNumberFormat="1" applyFont="1" applyFill="1" applyBorder="1" applyAlignment="1">
      <alignment horizontal="center" vertical="center" shrinkToFit="1"/>
    </xf>
    <xf numFmtId="0" fontId="77" fillId="12" borderId="129" xfId="4" applyFont="1" applyFill="1" applyBorder="1" applyAlignment="1">
      <alignment horizontal="center"/>
    </xf>
    <xf numFmtId="0" fontId="77" fillId="12" borderId="117" xfId="4" applyFont="1" applyFill="1" applyBorder="1" applyAlignment="1">
      <alignment horizontal="center"/>
    </xf>
    <xf numFmtId="0" fontId="68" fillId="18" borderId="128" xfId="4" applyFont="1" applyFill="1" applyBorder="1" applyAlignment="1">
      <alignment horizontal="right" vertical="center"/>
    </xf>
    <xf numFmtId="0" fontId="68" fillId="2" borderId="118" xfId="4" applyFont="1" applyFill="1" applyBorder="1" applyAlignment="1">
      <alignment horizontal="left" vertical="center"/>
    </xf>
    <xf numFmtId="0" fontId="77" fillId="2" borderId="134" xfId="4" applyFont="1" applyFill="1" applyBorder="1" applyAlignment="1">
      <alignment horizontal="center"/>
    </xf>
    <xf numFmtId="0" fontId="77" fillId="2" borderId="135" xfId="4" applyFont="1" applyFill="1" applyBorder="1" applyAlignment="1">
      <alignment horizontal="center"/>
    </xf>
    <xf numFmtId="0" fontId="77" fillId="2" borderId="136" xfId="4" applyFont="1" applyFill="1" applyBorder="1" applyAlignment="1">
      <alignment horizontal="center"/>
    </xf>
    <xf numFmtId="0" fontId="77" fillId="2" borderId="138" xfId="4" applyFont="1" applyFill="1" applyBorder="1" applyAlignment="1">
      <alignment horizontal="center"/>
    </xf>
    <xf numFmtId="0" fontId="77" fillId="2" borderId="139" xfId="4" applyFont="1" applyFill="1" applyBorder="1" applyAlignment="1">
      <alignment horizontal="center"/>
    </xf>
    <xf numFmtId="0" fontId="77" fillId="2" borderId="123" xfId="4" applyFont="1" applyFill="1" applyBorder="1" applyAlignment="1">
      <alignment horizontal="center"/>
    </xf>
    <xf numFmtId="0" fontId="77" fillId="2" borderId="140" xfId="4" applyFont="1" applyFill="1" applyBorder="1" applyAlignment="1">
      <alignment horizontal="center"/>
    </xf>
    <xf numFmtId="0" fontId="68" fillId="17" borderId="118" xfId="4" applyFont="1" applyFill="1" applyBorder="1" applyAlignment="1">
      <alignment horizontal="left" vertical="center"/>
    </xf>
    <xf numFmtId="0" fontId="77" fillId="22" borderId="127" xfId="4" applyFont="1" applyFill="1" applyBorder="1" applyAlignment="1">
      <alignment horizontal="left"/>
    </xf>
    <xf numFmtId="0" fontId="73" fillId="2" borderId="0" xfId="4" applyFont="1" applyFill="1" applyBorder="1" applyAlignment="1">
      <alignment horizontal="center" vertical="center" wrapText="1" readingOrder="2"/>
    </xf>
    <xf numFmtId="176" fontId="71" fillId="2" borderId="0" xfId="8" applyNumberFormat="1" applyFont="1" applyFill="1" applyBorder="1" applyAlignment="1">
      <alignment horizontal="center" vertical="center" wrapText="1"/>
    </xf>
    <xf numFmtId="41" fontId="72" fillId="2" borderId="0" xfId="8" applyFont="1" applyFill="1" applyBorder="1" applyAlignment="1">
      <alignment vertical="center" wrapText="1"/>
    </xf>
    <xf numFmtId="176" fontId="75" fillId="2" borderId="0" xfId="9" applyNumberFormat="1" applyFont="1" applyFill="1" applyBorder="1" applyAlignment="1">
      <alignment horizontal="center" vertical="center" wrapText="1"/>
    </xf>
    <xf numFmtId="0" fontId="71" fillId="0" borderId="0" xfId="4" applyFont="1" applyFill="1" applyBorder="1" applyAlignment="1">
      <alignment horizontal="center"/>
    </xf>
    <xf numFmtId="0" fontId="80" fillId="2" borderId="0" xfId="4" applyFont="1" applyFill="1" applyBorder="1" applyAlignment="1">
      <alignment horizontal="center" vertical="center" wrapText="1" readingOrder="2"/>
    </xf>
    <xf numFmtId="176" fontId="75" fillId="0" borderId="0" xfId="9" applyNumberFormat="1" applyFont="1" applyFill="1" applyBorder="1" applyAlignment="1">
      <alignment horizontal="center" vertical="center" wrapText="1"/>
    </xf>
    <xf numFmtId="0" fontId="65" fillId="0" borderId="0" xfId="11">
      <alignment vertical="center"/>
    </xf>
    <xf numFmtId="0" fontId="77" fillId="2" borderId="141" xfId="4" applyFont="1" applyFill="1" applyBorder="1" applyAlignment="1">
      <alignment horizontal="center"/>
    </xf>
    <xf numFmtId="0" fontId="77" fillId="2" borderId="47" xfId="4" applyFont="1" applyFill="1" applyBorder="1" applyAlignment="1">
      <alignment horizontal="center"/>
    </xf>
    <xf numFmtId="0" fontId="77" fillId="2" borderId="142" xfId="4" applyFont="1" applyFill="1" applyBorder="1" applyAlignment="1">
      <alignment horizontal="center"/>
    </xf>
    <xf numFmtId="0" fontId="77" fillId="22" borderId="47" xfId="4" applyFont="1" applyFill="1" applyBorder="1" applyAlignment="1">
      <alignment horizontal="center"/>
    </xf>
    <xf numFmtId="0" fontId="68" fillId="2" borderId="47" xfId="4" applyFont="1" applyFill="1" applyBorder="1" applyAlignment="1">
      <alignment horizontal="left" vertical="center"/>
    </xf>
    <xf numFmtId="0" fontId="77" fillId="12" borderId="132" xfId="4" applyFont="1" applyFill="1" applyBorder="1" applyAlignment="1">
      <alignment horizontal="center"/>
    </xf>
    <xf numFmtId="0" fontId="77" fillId="12" borderId="119" xfId="4" applyFont="1" applyFill="1" applyBorder="1" applyAlignment="1">
      <alignment horizontal="center"/>
    </xf>
    <xf numFmtId="0" fontId="68" fillId="12" borderId="119" xfId="4" applyFont="1" applyFill="1" applyBorder="1" applyAlignment="1">
      <alignment horizontal="left" vertical="center"/>
    </xf>
    <xf numFmtId="0" fontId="28" fillId="12" borderId="119" xfId="4" applyFont="1" applyFill="1" applyBorder="1" applyAlignment="1">
      <alignment horizontal="center"/>
    </xf>
    <xf numFmtId="0" fontId="75" fillId="12" borderId="119" xfId="4" applyFont="1" applyFill="1" applyBorder="1" applyAlignment="1">
      <alignment horizontal="left"/>
    </xf>
    <xf numFmtId="0" fontId="75" fillId="12" borderId="119" xfId="4" applyFont="1" applyFill="1" applyBorder="1" applyAlignment="1">
      <alignment horizontal="center"/>
    </xf>
    <xf numFmtId="0" fontId="77" fillId="12" borderId="119" xfId="4" applyFont="1" applyFill="1" applyBorder="1" applyAlignment="1">
      <alignment horizontal="left"/>
    </xf>
    <xf numFmtId="0" fontId="68" fillId="18" borderId="119" xfId="4" applyFont="1" applyFill="1" applyBorder="1" applyAlignment="1">
      <alignment horizontal="left" vertical="center"/>
    </xf>
    <xf numFmtId="0" fontId="68" fillId="18" borderId="137" xfId="4" applyFont="1" applyFill="1" applyBorder="1" applyAlignment="1">
      <alignment horizontal="right" vertical="center"/>
    </xf>
    <xf numFmtId="0" fontId="68" fillId="18" borderId="141" xfId="4" applyFont="1" applyFill="1" applyBorder="1" applyAlignment="1">
      <alignment horizontal="right" vertical="center"/>
    </xf>
    <xf numFmtId="0" fontId="68" fillId="18" borderId="47" xfId="4" applyFont="1" applyFill="1" applyBorder="1" applyAlignment="1">
      <alignment horizontal="right" vertical="center"/>
    </xf>
    <xf numFmtId="0" fontId="28" fillId="2" borderId="47" xfId="4" applyFont="1" applyFill="1" applyBorder="1" applyAlignment="1">
      <alignment horizontal="center"/>
    </xf>
    <xf numFmtId="0" fontId="75" fillId="21" borderId="47" xfId="4" applyFont="1" applyFill="1" applyBorder="1" applyAlignment="1">
      <alignment horizontal="left"/>
    </xf>
    <xf numFmtId="0" fontId="75" fillId="21" borderId="47" xfId="4" applyFont="1" applyFill="1" applyBorder="1" applyAlignment="1">
      <alignment horizontal="center"/>
    </xf>
    <xf numFmtId="0" fontId="75" fillId="2" borderId="47" xfId="4" applyFont="1" applyFill="1" applyBorder="1" applyAlignment="1">
      <alignment horizontal="center"/>
    </xf>
    <xf numFmtId="0" fontId="77" fillId="22" borderId="47" xfId="4" applyFont="1" applyFill="1" applyBorder="1" applyAlignment="1">
      <alignment horizontal="left"/>
    </xf>
    <xf numFmtId="0" fontId="77" fillId="22" borderId="142" xfId="4" applyFont="1" applyFill="1" applyBorder="1" applyAlignment="1">
      <alignment horizontal="center"/>
    </xf>
    <xf numFmtId="0" fontId="68" fillId="2" borderId="132" xfId="4" applyFont="1" applyFill="1" applyBorder="1" applyAlignment="1">
      <alignment horizontal="left" vertical="center"/>
    </xf>
    <xf numFmtId="0" fontId="77" fillId="22" borderId="119" xfId="4" applyFont="1" applyFill="1" applyBorder="1" applyAlignment="1">
      <alignment horizontal="center"/>
    </xf>
    <xf numFmtId="0" fontId="28" fillId="9" borderId="119" xfId="4" applyFont="1" applyFill="1" applyBorder="1" applyAlignment="1">
      <alignment horizontal="center"/>
    </xf>
    <xf numFmtId="0" fontId="75" fillId="19" borderId="119" xfId="4" applyFont="1" applyFill="1" applyBorder="1" applyAlignment="1">
      <alignment horizontal="center"/>
    </xf>
    <xf numFmtId="0" fontId="68" fillId="19" borderId="119" xfId="4" applyFont="1" applyFill="1" applyBorder="1" applyAlignment="1">
      <alignment horizontal="left" vertical="center"/>
    </xf>
    <xf numFmtId="0" fontId="28" fillId="9" borderId="137" xfId="4" applyFont="1" applyFill="1" applyBorder="1" applyAlignment="1">
      <alignment horizontal="center"/>
    </xf>
    <xf numFmtId="0" fontId="68" fillId="23" borderId="141" xfId="4" applyFont="1" applyFill="1" applyBorder="1" applyAlignment="1">
      <alignment horizontal="left" vertical="center"/>
    </xf>
    <xf numFmtId="0" fontId="78" fillId="23" borderId="47" xfId="4" applyFont="1" applyFill="1" applyBorder="1" applyAlignment="1">
      <alignment horizontal="center"/>
    </xf>
    <xf numFmtId="0" fontId="77" fillId="23" borderId="47" xfId="4" applyFont="1" applyFill="1" applyBorder="1" applyAlignment="1">
      <alignment horizontal="center"/>
    </xf>
    <xf numFmtId="0" fontId="75" fillId="23" borderId="47" xfId="4" applyFont="1" applyFill="1" applyBorder="1" applyAlignment="1">
      <alignment horizontal="left"/>
    </xf>
    <xf numFmtId="0" fontId="75" fillId="23" borderId="47" xfId="4" applyFont="1" applyFill="1" applyBorder="1" applyAlignment="1">
      <alignment horizontal="center"/>
    </xf>
    <xf numFmtId="0" fontId="68" fillId="23" borderId="47" xfId="4" applyFont="1" applyFill="1" applyBorder="1" applyAlignment="1">
      <alignment horizontal="left" vertical="center"/>
    </xf>
    <xf numFmtId="0" fontId="68" fillId="17" borderId="47" xfId="4" applyFont="1" applyFill="1" applyBorder="1" applyAlignment="1">
      <alignment horizontal="left" vertical="center"/>
    </xf>
    <xf numFmtId="0" fontId="68" fillId="2" borderId="142" xfId="4" applyFont="1" applyFill="1" applyBorder="1" applyAlignment="1">
      <alignment horizontal="left" vertical="center"/>
    </xf>
    <xf numFmtId="0" fontId="28" fillId="0" borderId="0" xfId="4" applyFont="1" applyAlignment="1">
      <alignment horizontal="center" vertical="center"/>
    </xf>
    <xf numFmtId="0" fontId="72" fillId="12" borderId="111" xfId="4" applyFont="1" applyFill="1" applyBorder="1" applyAlignment="1">
      <alignment horizontal="center" vertical="center" wrapText="1" shrinkToFit="1"/>
    </xf>
    <xf numFmtId="0" fontId="5" fillId="0" borderId="0" xfId="12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83" fillId="9" borderId="0" xfId="3" applyFont="1" applyFill="1" applyBorder="1" applyAlignment="1">
      <alignment horizontal="center" vertical="center"/>
    </xf>
    <xf numFmtId="177" fontId="83" fillId="9" borderId="0" xfId="3" applyNumberFormat="1" applyFont="1" applyFill="1" applyBorder="1" applyAlignment="1">
      <alignment horizontal="center" vertical="center"/>
    </xf>
    <xf numFmtId="0" fontId="83" fillId="9" borderId="0" xfId="3" applyFont="1" applyFill="1" applyBorder="1" applyAlignment="1">
      <alignment vertical="center"/>
    </xf>
    <xf numFmtId="0" fontId="85" fillId="6" borderId="0" xfId="0" applyFont="1" applyFill="1" applyAlignment="1">
      <alignment vertical="center"/>
    </xf>
    <xf numFmtId="0" fontId="14" fillId="9" borderId="11" xfId="3" applyFont="1" applyFill="1" applyBorder="1" applyAlignment="1">
      <alignment horizontal="left" vertical="center"/>
    </xf>
    <xf numFmtId="0" fontId="86" fillId="24" borderId="12" xfId="3" applyFont="1" applyFill="1" applyBorder="1" applyAlignment="1">
      <alignment horizontal="center" vertical="center"/>
    </xf>
    <xf numFmtId="0" fontId="86" fillId="24" borderId="95" xfId="3" applyFont="1" applyFill="1" applyBorder="1" applyAlignment="1">
      <alignment horizontal="center" vertical="center"/>
    </xf>
    <xf numFmtId="177" fontId="86" fillId="24" borderId="13" xfId="3" applyNumberFormat="1" applyFont="1" applyFill="1" applyBorder="1" applyAlignment="1">
      <alignment horizontal="center" vertical="center"/>
    </xf>
    <xf numFmtId="41" fontId="86" fillId="24" borderId="13" xfId="5" applyFont="1" applyFill="1" applyBorder="1" applyAlignment="1">
      <alignment horizontal="center" vertical="center"/>
    </xf>
    <xf numFmtId="178" fontId="88" fillId="0" borderId="101" xfId="13" applyNumberFormat="1" applyFont="1" applyFill="1" applyBorder="1" applyAlignment="1">
      <alignment horizontal="center" vertical="center" shrinkToFit="1"/>
    </xf>
    <xf numFmtId="178" fontId="89" fillId="0" borderId="102" xfId="13" applyNumberFormat="1" applyFont="1" applyFill="1" applyBorder="1" applyAlignment="1">
      <alignment horizontal="center" vertical="center" shrinkToFit="1"/>
    </xf>
    <xf numFmtId="178" fontId="88" fillId="0" borderId="102" xfId="13" applyNumberFormat="1" applyFont="1" applyFill="1" applyBorder="1" applyAlignment="1">
      <alignment horizontal="center" vertical="center" shrinkToFit="1"/>
    </xf>
    <xf numFmtId="178" fontId="89" fillId="0" borderId="101" xfId="13" applyNumberFormat="1" applyFont="1" applyFill="1" applyBorder="1" applyAlignment="1">
      <alignment horizontal="center" vertical="center" shrinkToFit="1"/>
    </xf>
    <xf numFmtId="178" fontId="88" fillId="0" borderId="103" xfId="13" applyNumberFormat="1" applyFont="1" applyFill="1" applyBorder="1" applyAlignment="1">
      <alignment horizontal="center" vertical="center" shrinkToFit="1"/>
    </xf>
    <xf numFmtId="178" fontId="89" fillId="0" borderId="11" xfId="13" applyNumberFormat="1" applyFont="1" applyFill="1" applyBorder="1" applyAlignment="1">
      <alignment horizontal="center" vertical="center" shrinkToFit="1"/>
    </xf>
    <xf numFmtId="178" fontId="89" fillId="0" borderId="103" xfId="13" applyNumberFormat="1" applyFont="1" applyFill="1" applyBorder="1" applyAlignment="1">
      <alignment horizontal="center" vertical="center" shrinkToFit="1"/>
    </xf>
    <xf numFmtId="178" fontId="88" fillId="0" borderId="11" xfId="13" applyNumberFormat="1" applyFont="1" applyFill="1" applyBorder="1" applyAlignment="1">
      <alignment horizontal="center" vertical="center" shrinkToFit="1"/>
    </xf>
    <xf numFmtId="178" fontId="89" fillId="0" borderId="69" xfId="13" applyNumberFormat="1" applyFont="1" applyFill="1" applyBorder="1" applyAlignment="1">
      <alignment horizontal="center" vertical="center" shrinkToFit="1"/>
    </xf>
    <xf numFmtId="178" fontId="89" fillId="0" borderId="143" xfId="13" applyNumberFormat="1" applyFont="1" applyFill="1" applyBorder="1" applyAlignment="1">
      <alignment horizontal="center" vertical="center" shrinkToFit="1"/>
    </xf>
    <xf numFmtId="178" fontId="89" fillId="0" borderId="144" xfId="13" applyNumberFormat="1" applyFont="1" applyFill="1" applyBorder="1" applyAlignment="1">
      <alignment horizontal="center" vertical="center" shrinkToFit="1"/>
    </xf>
    <xf numFmtId="178" fontId="88" fillId="0" borderId="144" xfId="13" applyNumberFormat="1" applyFont="1" applyFill="1" applyBorder="1" applyAlignment="1">
      <alignment horizontal="center" vertical="center" shrinkToFit="1"/>
    </xf>
    <xf numFmtId="178" fontId="89" fillId="0" borderId="71" xfId="13" applyNumberFormat="1" applyFont="1" applyFill="1" applyBorder="1" applyAlignment="1">
      <alignment horizontal="center" vertical="center" shrinkToFit="1"/>
    </xf>
    <xf numFmtId="178" fontId="88" fillId="0" borderId="143" xfId="13" applyNumberFormat="1" applyFont="1" applyFill="1" applyBorder="1" applyAlignment="1">
      <alignment horizontal="center" vertical="center" shrinkToFit="1"/>
    </xf>
    <xf numFmtId="178" fontId="88" fillId="0" borderId="104" xfId="13" applyNumberFormat="1" applyFont="1" applyFill="1" applyBorder="1" applyAlignment="1">
      <alignment horizontal="center" vertical="center" shrinkToFit="1"/>
    </xf>
    <xf numFmtId="178" fontId="89" fillId="0" borderId="105" xfId="13" applyNumberFormat="1" applyFont="1" applyFill="1" applyBorder="1" applyAlignment="1">
      <alignment horizontal="center" vertical="center" shrinkToFit="1"/>
    </xf>
    <xf numFmtId="178" fontId="88" fillId="0" borderId="105" xfId="13" applyNumberFormat="1" applyFont="1" applyFill="1" applyBorder="1" applyAlignment="1">
      <alignment horizontal="center" vertical="center" shrinkToFit="1"/>
    </xf>
    <xf numFmtId="178" fontId="89" fillId="0" borderId="107" xfId="13" applyNumberFormat="1" applyFont="1" applyFill="1" applyBorder="1" applyAlignment="1">
      <alignment horizontal="center" vertical="center" shrinkToFit="1"/>
    </xf>
    <xf numFmtId="176" fontId="90" fillId="15" borderId="61" xfId="3" applyNumberFormat="1" applyFont="1" applyFill="1" applyBorder="1" applyAlignment="1">
      <alignment horizontal="center" vertical="center" wrapText="1"/>
    </xf>
    <xf numFmtId="0" fontId="14" fillId="2" borderId="127" xfId="13" applyFont="1" applyFill="1" applyBorder="1" applyAlignment="1">
      <alignment horizontal="center"/>
    </xf>
    <xf numFmtId="0" fontId="14" fillId="2" borderId="115" xfId="13" applyFont="1" applyFill="1" applyBorder="1" applyAlignment="1">
      <alignment horizontal="center"/>
    </xf>
    <xf numFmtId="0" fontId="49" fillId="2" borderId="115" xfId="13" applyFont="1" applyFill="1" applyBorder="1" applyAlignment="1">
      <alignment horizontal="left" vertical="center"/>
    </xf>
    <xf numFmtId="0" fontId="14" fillId="2" borderId="115" xfId="13" applyFont="1" applyFill="1" applyBorder="1" applyAlignment="1">
      <alignment horizontal="center" vertical="center"/>
    </xf>
    <xf numFmtId="0" fontId="79" fillId="2" borderId="115" xfId="13" applyFont="1" applyFill="1" applyBorder="1" applyAlignment="1">
      <alignment horizontal="right" vertical="center"/>
    </xf>
    <xf numFmtId="0" fontId="14" fillId="2" borderId="47" xfId="13" applyFont="1" applyFill="1" applyBorder="1" applyAlignment="1">
      <alignment horizontal="center"/>
    </xf>
    <xf numFmtId="0" fontId="14" fillId="2" borderId="145" xfId="13" applyFont="1" applyFill="1" applyBorder="1" applyAlignment="1">
      <alignment horizontal="center"/>
    </xf>
    <xf numFmtId="0" fontId="68" fillId="13" borderId="127" xfId="0" applyFont="1" applyFill="1" applyBorder="1" applyAlignment="1">
      <alignment horizontal="left" vertical="center"/>
    </xf>
    <xf numFmtId="0" fontId="77" fillId="13" borderId="115" xfId="0" applyFont="1" applyFill="1" applyBorder="1" applyAlignment="1">
      <alignment horizontal="center" vertical="center"/>
    </xf>
    <xf numFmtId="0" fontId="77" fillId="13" borderId="114" xfId="0" applyFont="1" applyFill="1" applyBorder="1" applyAlignment="1">
      <alignment horizontal="center" vertical="center"/>
    </xf>
    <xf numFmtId="0" fontId="77" fillId="12" borderId="115" xfId="0" applyFont="1" applyFill="1" applyBorder="1" applyAlignment="1">
      <alignment horizontal="center"/>
    </xf>
    <xf numFmtId="0" fontId="68" fillId="12" borderId="115" xfId="0" applyFont="1" applyFill="1" applyBorder="1" applyAlignment="1">
      <alignment horizontal="right" vertical="center"/>
    </xf>
    <xf numFmtId="0" fontId="77" fillId="12" borderId="114" xfId="0" applyFont="1" applyFill="1" applyBorder="1" applyAlignment="1">
      <alignment horizontal="center"/>
    </xf>
    <xf numFmtId="0" fontId="5" fillId="0" borderId="115" xfId="0" applyFont="1" applyBorder="1">
      <alignment vertical="center"/>
    </xf>
    <xf numFmtId="0" fontId="5" fillId="0" borderId="116" xfId="0" applyFont="1" applyBorder="1">
      <alignment vertical="center"/>
    </xf>
    <xf numFmtId="0" fontId="5" fillId="0" borderId="114" xfId="0" applyFont="1" applyBorder="1">
      <alignment vertical="center"/>
    </xf>
    <xf numFmtId="0" fontId="5" fillId="0" borderId="128" xfId="0" applyFont="1" applyBorder="1">
      <alignment vertical="center"/>
    </xf>
    <xf numFmtId="0" fontId="5" fillId="0" borderId="127" xfId="0" applyFont="1" applyBorder="1">
      <alignment vertical="center"/>
    </xf>
    <xf numFmtId="0" fontId="77" fillId="2" borderId="115" xfId="0" applyFont="1" applyFill="1" applyBorder="1" applyAlignment="1">
      <alignment horizontal="center"/>
    </xf>
    <xf numFmtId="0" fontId="77" fillId="2" borderId="116" xfId="0" applyFont="1" applyFill="1" applyBorder="1" applyAlignment="1">
      <alignment horizontal="center"/>
    </xf>
    <xf numFmtId="0" fontId="79" fillId="2" borderId="127" xfId="13" applyFont="1" applyFill="1" applyBorder="1" applyAlignment="1">
      <alignment horizontal="right" vertical="center"/>
    </xf>
    <xf numFmtId="0" fontId="79" fillId="2" borderId="115" xfId="13" applyFont="1" applyFill="1" applyBorder="1" applyAlignment="1">
      <alignment horizontal="left" vertical="center"/>
    </xf>
    <xf numFmtId="0" fontId="79" fillId="2" borderId="116" xfId="13" applyFont="1" applyFill="1" applyBorder="1" applyAlignment="1">
      <alignment horizontal="right" vertical="center"/>
    </xf>
    <xf numFmtId="176" fontId="90" fillId="15" borderId="20" xfId="3" applyNumberFormat="1" applyFont="1" applyFill="1" applyBorder="1" applyAlignment="1">
      <alignment horizontal="center" vertical="center" wrapText="1"/>
    </xf>
    <xf numFmtId="0" fontId="14" fillId="2" borderId="141" xfId="13" applyFont="1" applyFill="1" applyBorder="1" applyAlignment="1">
      <alignment horizontal="center"/>
    </xf>
    <xf numFmtId="0" fontId="5" fillId="0" borderId="47" xfId="0" applyFont="1" applyBorder="1">
      <alignment vertical="center"/>
    </xf>
    <xf numFmtId="0" fontId="5" fillId="0" borderId="135" xfId="0" applyFont="1" applyBorder="1">
      <alignment vertical="center"/>
    </xf>
    <xf numFmtId="0" fontId="5" fillId="0" borderId="145" xfId="0" applyFont="1" applyBorder="1">
      <alignment vertical="center"/>
    </xf>
    <xf numFmtId="0" fontId="5" fillId="0" borderId="141" xfId="0" applyFont="1" applyBorder="1">
      <alignment vertical="center"/>
    </xf>
    <xf numFmtId="0" fontId="5" fillId="0" borderId="142" xfId="0" applyFont="1" applyBorder="1">
      <alignment vertical="center"/>
    </xf>
    <xf numFmtId="0" fontId="5" fillId="0" borderId="146" xfId="0" applyFont="1" applyBorder="1">
      <alignment vertical="center"/>
    </xf>
    <xf numFmtId="0" fontId="14" fillId="2" borderId="47" xfId="13" applyFont="1" applyFill="1" applyBorder="1" applyAlignment="1">
      <alignment horizontal="center" vertical="center"/>
    </xf>
    <xf numFmtId="0" fontId="14" fillId="2" borderId="142" xfId="13" applyFont="1" applyFill="1" applyBorder="1" applyAlignment="1">
      <alignment horizontal="center"/>
    </xf>
    <xf numFmtId="179" fontId="16" fillId="2" borderId="47" xfId="3" applyNumberFormat="1" applyFont="1" applyFill="1" applyBorder="1" applyAlignment="1">
      <alignment horizontal="center" vertical="center"/>
    </xf>
    <xf numFmtId="179" fontId="16" fillId="0" borderId="47" xfId="3" applyNumberFormat="1" applyFont="1" applyFill="1" applyBorder="1" applyAlignment="1">
      <alignment horizontal="center" vertical="center"/>
    </xf>
    <xf numFmtId="0" fontId="79" fillId="2" borderId="47" xfId="13" applyFont="1" applyFill="1" applyBorder="1" applyAlignment="1">
      <alignment horizontal="right" vertical="center"/>
    </xf>
    <xf numFmtId="0" fontId="79" fillId="2" borderId="47" xfId="13" applyFont="1" applyFill="1" applyBorder="1" applyAlignment="1">
      <alignment horizontal="left" vertical="center"/>
    </xf>
    <xf numFmtId="0" fontId="77" fillId="12" borderId="47" xfId="0" applyFont="1" applyFill="1" applyBorder="1" applyAlignment="1">
      <alignment horizontal="center" vertical="center"/>
    </xf>
    <xf numFmtId="0" fontId="77" fillId="12" borderId="47" xfId="0" applyFont="1" applyFill="1" applyBorder="1" applyAlignment="1">
      <alignment horizontal="center"/>
    </xf>
    <xf numFmtId="0" fontId="68" fillId="20" borderId="146" xfId="0" applyFont="1" applyFill="1" applyBorder="1" applyAlignment="1">
      <alignment horizontal="left" vertical="center"/>
    </xf>
    <xf numFmtId="0" fontId="68" fillId="12" borderId="47" xfId="0" applyFont="1" applyFill="1" applyBorder="1" applyAlignment="1">
      <alignment horizontal="left" vertical="center"/>
    </xf>
    <xf numFmtId="0" fontId="77" fillId="12" borderId="145" xfId="0" applyFont="1" applyFill="1" applyBorder="1" applyAlignment="1">
      <alignment horizontal="center"/>
    </xf>
    <xf numFmtId="0" fontId="77" fillId="12" borderId="141" xfId="0" applyFont="1" applyFill="1" applyBorder="1" applyAlignment="1">
      <alignment horizontal="center"/>
    </xf>
    <xf numFmtId="0" fontId="68" fillId="10" borderId="47" xfId="0" applyFont="1" applyFill="1" applyBorder="1" applyAlignment="1">
      <alignment horizontal="right" vertical="center"/>
    </xf>
    <xf numFmtId="0" fontId="68" fillId="12" borderId="47" xfId="0" applyFont="1" applyFill="1" applyBorder="1" applyAlignment="1">
      <alignment horizontal="center" vertical="center"/>
    </xf>
    <xf numFmtId="0" fontId="68" fillId="12" borderId="142" xfId="0" applyFont="1" applyFill="1" applyBorder="1" applyAlignment="1">
      <alignment horizontal="center" vertical="center"/>
    </xf>
    <xf numFmtId="0" fontId="68" fillId="12" borderId="146" xfId="0" applyFont="1" applyFill="1" applyBorder="1" applyAlignment="1">
      <alignment horizontal="center" vertical="center"/>
    </xf>
    <xf numFmtId="0" fontId="68" fillId="6" borderId="47" xfId="0" applyFont="1" applyFill="1" applyBorder="1" applyAlignment="1">
      <alignment horizontal="left" vertical="center"/>
    </xf>
    <xf numFmtId="0" fontId="77" fillId="12" borderId="142" xfId="0" applyFont="1" applyFill="1" applyBorder="1" applyAlignment="1">
      <alignment horizontal="center"/>
    </xf>
    <xf numFmtId="0" fontId="77" fillId="12" borderId="146" xfId="0" applyFont="1" applyFill="1" applyBorder="1" applyAlignment="1">
      <alignment horizontal="center"/>
    </xf>
    <xf numFmtId="0" fontId="78" fillId="12" borderId="47" xfId="0" applyFont="1" applyFill="1" applyBorder="1" applyAlignment="1">
      <alignment horizontal="center"/>
    </xf>
    <xf numFmtId="0" fontId="14" fillId="2" borderId="146" xfId="13" applyFont="1" applyFill="1" applyBorder="1" applyAlignment="1">
      <alignment horizontal="center"/>
    </xf>
    <xf numFmtId="179" fontId="16" fillId="0" borderId="146" xfId="3" applyNumberFormat="1" applyFont="1" applyFill="1" applyBorder="1" applyAlignment="1">
      <alignment horizontal="center" vertical="center"/>
    </xf>
    <xf numFmtId="179" fontId="16" fillId="2" borderId="145" xfId="3" applyNumberFormat="1" applyFont="1" applyFill="1" applyBorder="1" applyAlignment="1">
      <alignment horizontal="center" vertical="center"/>
    </xf>
    <xf numFmtId="179" fontId="16" fillId="2" borderId="141" xfId="3" applyNumberFormat="1" applyFont="1" applyFill="1" applyBorder="1" applyAlignment="1">
      <alignment horizontal="center" vertical="center"/>
    </xf>
    <xf numFmtId="0" fontId="79" fillId="2" borderId="145" xfId="13" applyFont="1" applyFill="1" applyBorder="1" applyAlignment="1">
      <alignment horizontal="right" vertical="center"/>
    </xf>
    <xf numFmtId="179" fontId="16" fillId="2" borderId="142" xfId="3" applyNumberFormat="1" applyFont="1" applyFill="1" applyBorder="1" applyAlignment="1">
      <alignment horizontal="center" vertical="center"/>
    </xf>
    <xf numFmtId="179" fontId="16" fillId="2" borderId="146" xfId="3" applyNumberFormat="1" applyFont="1" applyFill="1" applyBorder="1" applyAlignment="1">
      <alignment horizontal="center" vertical="center"/>
    </xf>
    <xf numFmtId="179" fontId="16" fillId="0" borderId="142" xfId="3" applyNumberFormat="1" applyFont="1" applyFill="1" applyBorder="1" applyAlignment="1">
      <alignment horizontal="center" vertical="center"/>
    </xf>
    <xf numFmtId="0" fontId="79" fillId="19" borderId="47" xfId="13" applyFont="1" applyFill="1" applyBorder="1" applyAlignment="1">
      <alignment horizontal="left" vertical="center"/>
    </xf>
    <xf numFmtId="0" fontId="68" fillId="19" borderId="47" xfId="0" applyFont="1" applyFill="1" applyBorder="1" applyAlignment="1">
      <alignment horizontal="right" vertical="center"/>
    </xf>
    <xf numFmtId="0" fontId="79" fillId="2" borderId="142" xfId="13" applyFont="1" applyFill="1" applyBorder="1" applyAlignment="1">
      <alignment horizontal="left" vertical="center"/>
    </xf>
    <xf numFmtId="0" fontId="79" fillId="2" borderId="141" xfId="13" applyFont="1" applyFill="1" applyBorder="1" applyAlignment="1">
      <alignment horizontal="left" vertical="center"/>
    </xf>
    <xf numFmtId="176" fontId="90" fillId="15" borderId="23" xfId="3" applyNumberFormat="1" applyFont="1" applyFill="1" applyBorder="1" applyAlignment="1">
      <alignment horizontal="center" vertical="center" wrapText="1"/>
    </xf>
    <xf numFmtId="0" fontId="14" fillId="2" borderId="134" xfId="13" applyFont="1" applyFill="1" applyBorder="1" applyAlignment="1">
      <alignment horizontal="center"/>
    </xf>
    <xf numFmtId="0" fontId="14" fillId="2" borderId="135" xfId="13" applyFont="1" applyFill="1" applyBorder="1" applyAlignment="1">
      <alignment horizontal="center"/>
    </xf>
    <xf numFmtId="0" fontId="14" fillId="2" borderId="147" xfId="13" applyFont="1" applyFill="1" applyBorder="1" applyAlignment="1">
      <alignment horizontal="center"/>
    </xf>
    <xf numFmtId="179" fontId="16" fillId="2" borderId="135" xfId="3" applyNumberFormat="1" applyFont="1" applyFill="1" applyBorder="1" applyAlignment="1">
      <alignment horizontal="center" vertical="center"/>
    </xf>
    <xf numFmtId="0" fontId="14" fillId="2" borderId="136" xfId="13" applyFont="1" applyFill="1" applyBorder="1" applyAlignment="1">
      <alignment horizontal="center"/>
    </xf>
    <xf numFmtId="0" fontId="14" fillId="2" borderId="138" xfId="13" applyFont="1" applyFill="1" applyBorder="1" applyAlignment="1">
      <alignment horizontal="center"/>
    </xf>
    <xf numFmtId="179" fontId="16" fillId="2" borderId="147" xfId="3" applyNumberFormat="1" applyFont="1" applyFill="1" applyBorder="1" applyAlignment="1">
      <alignment horizontal="center" vertical="center"/>
    </xf>
    <xf numFmtId="179" fontId="16" fillId="2" borderId="134" xfId="3" applyNumberFormat="1" applyFont="1" applyFill="1" applyBorder="1" applyAlignment="1">
      <alignment horizontal="center" vertical="center"/>
    </xf>
    <xf numFmtId="179" fontId="16" fillId="0" borderId="135" xfId="3" applyNumberFormat="1" applyFont="1" applyFill="1" applyBorder="1" applyAlignment="1">
      <alignment horizontal="center" vertical="center"/>
    </xf>
    <xf numFmtId="0" fontId="14" fillId="2" borderId="136" xfId="13" applyFont="1" applyFill="1" applyBorder="1" applyAlignment="1">
      <alignment horizontal="center" vertical="center"/>
    </xf>
    <xf numFmtId="0" fontId="14" fillId="2" borderId="135" xfId="13" applyFont="1" applyFill="1" applyBorder="1" applyAlignment="1">
      <alignment horizontal="center" vertical="center"/>
    </xf>
    <xf numFmtId="0" fontId="5" fillId="0" borderId="136" xfId="0" applyFont="1" applyBorder="1">
      <alignment vertical="center"/>
    </xf>
    <xf numFmtId="0" fontId="5" fillId="0" borderId="134" xfId="0" applyFont="1" applyBorder="1">
      <alignment vertical="center"/>
    </xf>
    <xf numFmtId="176" fontId="90" fillId="15" borderId="58" xfId="3" applyNumberFormat="1" applyFont="1" applyFill="1" applyBorder="1" applyAlignment="1">
      <alignment horizontal="center" vertical="center" wrapText="1"/>
    </xf>
    <xf numFmtId="0" fontId="79" fillId="2" borderId="128" xfId="13" applyFont="1" applyFill="1" applyBorder="1" applyAlignment="1">
      <alignment horizontal="right" vertical="center"/>
    </xf>
    <xf numFmtId="0" fontId="14" fillId="0" borderId="115" xfId="13" applyFont="1" applyFill="1" applyBorder="1" applyAlignment="1">
      <alignment horizontal="center" vertical="center"/>
    </xf>
    <xf numFmtId="179" fontId="16" fillId="2" borderId="115" xfId="3" applyNumberFormat="1" applyFont="1" applyFill="1" applyBorder="1" applyAlignment="1">
      <alignment horizontal="center" vertical="center"/>
    </xf>
    <xf numFmtId="179" fontId="16" fillId="2" borderId="116" xfId="3" applyNumberFormat="1" applyFont="1" applyFill="1" applyBorder="1" applyAlignment="1">
      <alignment horizontal="center" vertical="center"/>
    </xf>
    <xf numFmtId="179" fontId="16" fillId="2" borderId="114" xfId="3" applyNumberFormat="1" applyFont="1" applyFill="1" applyBorder="1" applyAlignment="1">
      <alignment horizontal="center" vertical="center"/>
    </xf>
    <xf numFmtId="179" fontId="16" fillId="2" borderId="128" xfId="3" applyNumberFormat="1" applyFont="1" applyFill="1" applyBorder="1" applyAlignment="1">
      <alignment horizontal="center" vertical="center"/>
    </xf>
    <xf numFmtId="179" fontId="16" fillId="2" borderId="127" xfId="3" applyNumberFormat="1" applyFont="1" applyFill="1" applyBorder="1" applyAlignment="1">
      <alignment horizontal="center" vertical="center"/>
    </xf>
    <xf numFmtId="0" fontId="79" fillId="0" borderId="114" xfId="13" applyFont="1" applyFill="1" applyBorder="1" applyAlignment="1">
      <alignment horizontal="right" vertical="center"/>
    </xf>
    <xf numFmtId="0" fontId="79" fillId="0" borderId="115" xfId="13" applyFont="1" applyFill="1" applyBorder="1" applyAlignment="1">
      <alignment horizontal="right" vertical="center"/>
    </xf>
    <xf numFmtId="0" fontId="14" fillId="0" borderId="115" xfId="13" applyFont="1" applyFill="1" applyBorder="1" applyAlignment="1">
      <alignment horizontal="right" vertical="center"/>
    </xf>
    <xf numFmtId="179" fontId="16" fillId="0" borderId="115" xfId="3" applyNumberFormat="1" applyFont="1" applyFill="1" applyBorder="1" applyAlignment="1">
      <alignment horizontal="center" vertical="center"/>
    </xf>
    <xf numFmtId="0" fontId="79" fillId="2" borderId="114" xfId="13" applyFont="1" applyFill="1" applyBorder="1" applyAlignment="1">
      <alignment horizontal="right" vertical="center"/>
    </xf>
    <xf numFmtId="0" fontId="68" fillId="6" borderId="115" xfId="0" applyFont="1" applyFill="1" applyBorder="1" applyAlignment="1">
      <alignment horizontal="left" vertical="center"/>
    </xf>
    <xf numFmtId="0" fontId="77" fillId="6" borderId="115" xfId="0" applyFont="1" applyFill="1" applyBorder="1" applyAlignment="1">
      <alignment horizontal="center"/>
    </xf>
    <xf numFmtId="0" fontId="77" fillId="2" borderId="128" xfId="0" applyFont="1" applyFill="1" applyBorder="1" applyAlignment="1">
      <alignment horizontal="center"/>
    </xf>
    <xf numFmtId="0" fontId="77" fillId="2" borderId="127" xfId="0" applyFont="1" applyFill="1" applyBorder="1" applyAlignment="1">
      <alignment horizontal="center"/>
    </xf>
    <xf numFmtId="176" fontId="90" fillId="15" borderId="2" xfId="3" applyNumberFormat="1" applyFont="1" applyFill="1" applyBorder="1" applyAlignment="1">
      <alignment horizontal="center" vertical="center" wrapText="1"/>
    </xf>
    <xf numFmtId="0" fontId="79" fillId="2" borderId="142" xfId="13" applyFont="1" applyFill="1" applyBorder="1" applyAlignment="1">
      <alignment horizontal="right" vertical="center"/>
    </xf>
    <xf numFmtId="0" fontId="79" fillId="2" borderId="141" xfId="13" applyFont="1" applyFill="1" applyBorder="1" applyAlignment="1">
      <alignment horizontal="right" vertical="center"/>
    </xf>
    <xf numFmtId="176" fontId="90" fillId="15" borderId="5" xfId="3" applyNumberFormat="1" applyFont="1" applyFill="1" applyBorder="1" applyAlignment="1">
      <alignment horizontal="center" vertical="center" wrapText="1"/>
    </xf>
    <xf numFmtId="0" fontId="16" fillId="2" borderId="47" xfId="13" applyFont="1" applyFill="1" applyBorder="1" applyAlignment="1">
      <alignment horizontal="center"/>
    </xf>
    <xf numFmtId="0" fontId="91" fillId="2" borderId="47" xfId="13" applyFont="1" applyFill="1" applyBorder="1" applyAlignment="1">
      <alignment horizontal="center" vertical="center"/>
    </xf>
    <xf numFmtId="0" fontId="91" fillId="2" borderId="47" xfId="13" applyFont="1" applyFill="1" applyBorder="1" applyAlignment="1">
      <alignment horizontal="right" vertical="center"/>
    </xf>
    <xf numFmtId="0" fontId="91" fillId="2" borderId="145" xfId="13" applyFont="1" applyFill="1" applyBorder="1" applyAlignment="1">
      <alignment horizontal="right" vertical="center"/>
    </xf>
    <xf numFmtId="0" fontId="91" fillId="2" borderId="141" xfId="13" applyFont="1" applyFill="1" applyBorder="1" applyAlignment="1">
      <alignment horizontal="right" vertical="center"/>
    </xf>
    <xf numFmtId="0" fontId="79" fillId="18" borderId="47" xfId="0" applyFont="1" applyFill="1" applyBorder="1" applyAlignment="1">
      <alignment horizontal="left" vertical="center"/>
    </xf>
    <xf numFmtId="0" fontId="77" fillId="18" borderId="47" xfId="0" applyFont="1" applyFill="1" applyBorder="1" applyAlignment="1">
      <alignment horizontal="center"/>
    </xf>
    <xf numFmtId="0" fontId="77" fillId="2" borderId="47" xfId="0" applyFont="1" applyFill="1" applyBorder="1" applyAlignment="1">
      <alignment horizontal="center"/>
    </xf>
    <xf numFmtId="0" fontId="16" fillId="2" borderId="145" xfId="13" applyFont="1" applyFill="1" applyBorder="1" applyAlignment="1">
      <alignment horizontal="center"/>
    </xf>
    <xf numFmtId="0" fontId="16" fillId="2" borderId="141" xfId="13" applyFont="1" applyFill="1" applyBorder="1" applyAlignment="1">
      <alignment horizontal="center"/>
    </xf>
    <xf numFmtId="0" fontId="91" fillId="2" borderId="47" xfId="13" applyFont="1" applyFill="1" applyBorder="1" applyAlignment="1">
      <alignment horizontal="left" vertical="center"/>
    </xf>
    <xf numFmtId="0" fontId="16" fillId="2" borderId="47" xfId="13" applyFont="1" applyFill="1" applyBorder="1" applyAlignment="1">
      <alignment horizontal="center" vertical="center"/>
    </xf>
    <xf numFmtId="0" fontId="79" fillId="2" borderId="146" xfId="13" applyFont="1" applyFill="1" applyBorder="1" applyAlignment="1">
      <alignment horizontal="left" vertical="center"/>
    </xf>
    <xf numFmtId="49" fontId="16" fillId="2" borderId="47" xfId="13" applyNumberFormat="1" applyFont="1" applyFill="1" applyBorder="1" applyAlignment="1">
      <alignment horizontal="center"/>
    </xf>
    <xf numFmtId="49" fontId="16" fillId="2" borderId="145" xfId="13" applyNumberFormat="1" applyFont="1" applyFill="1" applyBorder="1" applyAlignment="1">
      <alignment horizontal="center"/>
    </xf>
    <xf numFmtId="0" fontId="92" fillId="2" borderId="47" xfId="13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8" fillId="16" borderId="47" xfId="0" applyFont="1" applyFill="1" applyBorder="1" applyAlignment="1">
      <alignment horizontal="left" vertical="center"/>
    </xf>
    <xf numFmtId="0" fontId="68" fillId="2" borderId="47" xfId="0" applyFont="1" applyFill="1" applyBorder="1" applyAlignment="1">
      <alignment horizontal="center" vertical="center"/>
    </xf>
    <xf numFmtId="0" fontId="68" fillId="2" borderId="47" xfId="0" applyFont="1" applyFill="1" applyBorder="1" applyAlignment="1">
      <alignment horizontal="left" vertical="center"/>
    </xf>
    <xf numFmtId="0" fontId="68" fillId="2" borderId="142" xfId="0" applyFont="1" applyFill="1" applyBorder="1" applyAlignment="1">
      <alignment horizontal="left" vertical="center"/>
    </xf>
    <xf numFmtId="0" fontId="68" fillId="2" borderId="141" xfId="0" applyFont="1" applyFill="1" applyBorder="1" applyAlignment="1">
      <alignment horizontal="left" vertical="center"/>
    </xf>
    <xf numFmtId="0" fontId="92" fillId="2" borderId="47" xfId="13" applyFont="1" applyFill="1" applyBorder="1" applyAlignment="1">
      <alignment horizontal="center"/>
    </xf>
    <xf numFmtId="0" fontId="91" fillId="2" borderId="142" xfId="13" applyFont="1" applyFill="1" applyBorder="1" applyAlignment="1">
      <alignment horizontal="left" vertical="center"/>
    </xf>
    <xf numFmtId="179" fontId="92" fillId="2" borderId="47" xfId="3" applyNumberFormat="1" applyFont="1" applyFill="1" applyBorder="1" applyAlignment="1">
      <alignment horizontal="center" vertical="center"/>
    </xf>
    <xf numFmtId="179" fontId="16" fillId="0" borderId="145" xfId="3" applyNumberFormat="1" applyFont="1" applyFill="1" applyBorder="1" applyAlignment="1">
      <alignment horizontal="center" vertical="center"/>
    </xf>
    <xf numFmtId="179" fontId="16" fillId="0" borderId="141" xfId="3" applyNumberFormat="1" applyFont="1" applyFill="1" applyBorder="1" applyAlignment="1">
      <alignment horizontal="center" vertical="center"/>
    </xf>
    <xf numFmtId="179" fontId="92" fillId="26" borderId="47" xfId="3" applyNumberFormat="1" applyFont="1" applyFill="1" applyBorder="1" applyAlignment="1">
      <alignment horizontal="center" vertical="center"/>
    </xf>
    <xf numFmtId="179" fontId="92" fillId="2" borderId="145" xfId="3" applyNumberFormat="1" applyFont="1" applyFill="1" applyBorder="1" applyAlignment="1">
      <alignment horizontal="center" vertical="center"/>
    </xf>
    <xf numFmtId="179" fontId="92" fillId="2" borderId="141" xfId="3" applyNumberFormat="1" applyFont="1" applyFill="1" applyBorder="1" applyAlignment="1">
      <alignment horizontal="center" vertical="center"/>
    </xf>
    <xf numFmtId="179" fontId="92" fillId="2" borderId="142" xfId="3" applyNumberFormat="1" applyFont="1" applyFill="1" applyBorder="1" applyAlignment="1">
      <alignment horizontal="center" vertical="center"/>
    </xf>
    <xf numFmtId="0" fontId="79" fillId="2" borderId="145" xfId="13" applyFont="1" applyFill="1" applyBorder="1" applyAlignment="1">
      <alignment horizontal="left" vertical="center"/>
    </xf>
    <xf numFmtId="0" fontId="68" fillId="17" borderId="47" xfId="0" applyFont="1" applyFill="1" applyBorder="1" applyAlignment="1">
      <alignment horizontal="left" vertical="center"/>
    </xf>
    <xf numFmtId="176" fontId="90" fillId="15" borderId="69" xfId="3" applyNumberFormat="1" applyFont="1" applyFill="1" applyBorder="1" applyAlignment="1">
      <alignment horizontal="center" vertical="center" wrapText="1"/>
    </xf>
    <xf numFmtId="0" fontId="14" fillId="2" borderId="130" xfId="13" applyFont="1" applyFill="1" applyBorder="1" applyAlignment="1">
      <alignment horizontal="center"/>
    </xf>
    <xf numFmtId="0" fontId="14" fillId="2" borderId="124" xfId="13" applyFont="1" applyFill="1" applyBorder="1" applyAlignment="1">
      <alignment horizontal="center"/>
    </xf>
    <xf numFmtId="0" fontId="14" fillId="2" borderId="126" xfId="13" applyFont="1" applyFill="1" applyBorder="1" applyAlignment="1">
      <alignment horizontal="center"/>
    </xf>
    <xf numFmtId="179" fontId="16" fillId="0" borderId="124" xfId="3" applyNumberFormat="1" applyFont="1" applyFill="1" applyBorder="1" applyAlignment="1">
      <alignment horizontal="center" vertical="center"/>
    </xf>
    <xf numFmtId="179" fontId="16" fillId="0" borderId="125" xfId="3" applyNumberFormat="1" applyFont="1" applyFill="1" applyBorder="1" applyAlignment="1">
      <alignment horizontal="center" vertical="center"/>
    </xf>
    <xf numFmtId="179" fontId="16" fillId="0" borderId="122" xfId="3" applyNumberFormat="1" applyFont="1" applyFill="1" applyBorder="1" applyAlignment="1">
      <alignment horizontal="center" vertical="center"/>
    </xf>
    <xf numFmtId="179" fontId="16" fillId="0" borderId="126" xfId="3" applyNumberFormat="1" applyFont="1" applyFill="1" applyBorder="1" applyAlignment="1">
      <alignment horizontal="center" vertical="center"/>
    </xf>
    <xf numFmtId="179" fontId="16" fillId="0" borderId="130" xfId="3" applyNumberFormat="1" applyFont="1" applyFill="1" applyBorder="1" applyAlignment="1">
      <alignment horizontal="center" vertical="center"/>
    </xf>
    <xf numFmtId="179" fontId="16" fillId="2" borderId="124" xfId="3" applyNumberFormat="1" applyFont="1" applyFill="1" applyBorder="1" applyAlignment="1">
      <alignment horizontal="center" vertical="center"/>
    </xf>
    <xf numFmtId="179" fontId="16" fillId="2" borderId="125" xfId="3" applyNumberFormat="1" applyFont="1" applyFill="1" applyBorder="1" applyAlignment="1">
      <alignment horizontal="center" vertical="center"/>
    </xf>
    <xf numFmtId="179" fontId="16" fillId="2" borderId="122" xfId="3" applyNumberFormat="1" applyFont="1" applyFill="1" applyBorder="1" applyAlignment="1">
      <alignment horizontal="center" vertical="center"/>
    </xf>
    <xf numFmtId="0" fontId="14" fillId="2" borderId="125" xfId="13" applyFont="1" applyFill="1" applyBorder="1" applyAlignment="1">
      <alignment horizontal="center"/>
    </xf>
    <xf numFmtId="0" fontId="14" fillId="2" borderId="124" xfId="13" applyFont="1" applyFill="1" applyBorder="1" applyAlignment="1">
      <alignment horizontal="center" vertical="center"/>
    </xf>
    <xf numFmtId="0" fontId="5" fillId="0" borderId="130" xfId="0" applyFont="1" applyBorder="1">
      <alignment vertical="center"/>
    </xf>
    <xf numFmtId="0" fontId="5" fillId="0" borderId="124" xfId="0" applyFont="1" applyBorder="1">
      <alignment vertical="center"/>
    </xf>
    <xf numFmtId="0" fontId="5" fillId="0" borderId="125" xfId="0" applyFont="1" applyBorder="1">
      <alignment vertical="center"/>
    </xf>
    <xf numFmtId="178" fontId="89" fillId="0" borderId="21" xfId="13" applyNumberFormat="1" applyFont="1" applyFill="1" applyBorder="1" applyAlignment="1">
      <alignment horizontal="center" vertical="center" shrinkToFit="1"/>
    </xf>
    <xf numFmtId="0" fontId="68" fillId="13" borderId="115" xfId="0" applyFont="1" applyFill="1" applyBorder="1" applyAlignment="1">
      <alignment horizontal="left" vertical="center"/>
    </xf>
    <xf numFmtId="0" fontId="77" fillId="13" borderId="116" xfId="0" applyFont="1" applyFill="1" applyBorder="1" applyAlignment="1">
      <alignment horizontal="center" vertical="center"/>
    </xf>
    <xf numFmtId="0" fontId="77" fillId="13" borderId="127" xfId="0" applyFont="1" applyFill="1" applyBorder="1" applyAlignment="1">
      <alignment horizontal="center" vertical="center"/>
    </xf>
    <xf numFmtId="0" fontId="14" fillId="2" borderId="141" xfId="13" applyFont="1" applyFill="1" applyBorder="1" applyAlignment="1">
      <alignment horizontal="center" vertical="center"/>
    </xf>
    <xf numFmtId="0" fontId="68" fillId="20" borderId="47" xfId="0" applyFont="1" applyFill="1" applyBorder="1" applyAlignment="1">
      <alignment horizontal="left" vertical="center"/>
    </xf>
    <xf numFmtId="179" fontId="16" fillId="2" borderId="136" xfId="3" applyNumberFormat="1" applyFont="1" applyFill="1" applyBorder="1" applyAlignment="1">
      <alignment horizontal="center" vertical="center"/>
    </xf>
    <xf numFmtId="0" fontId="79" fillId="0" borderId="116" xfId="13" applyFont="1" applyFill="1" applyBorder="1" applyAlignment="1">
      <alignment horizontal="right" vertical="center"/>
    </xf>
    <xf numFmtId="0" fontId="79" fillId="0" borderId="127" xfId="13" applyFont="1" applyFill="1" applyBorder="1" applyAlignment="1">
      <alignment horizontal="right" vertical="center"/>
    </xf>
    <xf numFmtId="0" fontId="77" fillId="6" borderId="116" xfId="0" applyFont="1" applyFill="1" applyBorder="1" applyAlignment="1">
      <alignment horizontal="center"/>
    </xf>
    <xf numFmtId="0" fontId="91" fillId="2" borderId="142" xfId="13" applyFont="1" applyFill="1" applyBorder="1" applyAlignment="1">
      <alignment horizontal="right" vertical="center"/>
    </xf>
    <xf numFmtId="0" fontId="16" fillId="2" borderId="142" xfId="13" applyFont="1" applyFill="1" applyBorder="1" applyAlignment="1">
      <alignment horizontal="center"/>
    </xf>
    <xf numFmtId="179" fontId="16" fillId="2" borderId="130" xfId="3" applyNumberFormat="1" applyFont="1" applyFill="1" applyBorder="1" applyAlignment="1">
      <alignment horizontal="center" vertical="center"/>
    </xf>
    <xf numFmtId="0" fontId="0" fillId="12" borderId="10" xfId="0" applyFill="1" applyBorder="1" applyAlignment="1">
      <alignment horizontal="left" vertical="center"/>
    </xf>
    <xf numFmtId="0" fontId="67" fillId="12" borderId="0" xfId="4" applyFont="1" applyFill="1" applyBorder="1" applyAlignment="1">
      <alignment vertical="center"/>
    </xf>
    <xf numFmtId="41" fontId="28" fillId="12" borderId="0" xfId="5" applyFont="1" applyFill="1" applyAlignment="1">
      <alignment horizontal="center" vertical="center"/>
    </xf>
    <xf numFmtId="0" fontId="0" fillId="12" borderId="0" xfId="0" applyFill="1" applyBorder="1" applyAlignment="1">
      <alignment horizontal="left" vertical="center"/>
    </xf>
    <xf numFmtId="0" fontId="5" fillId="12" borderId="0" xfId="12" applyFont="1" applyFill="1">
      <alignment vertical="center"/>
    </xf>
    <xf numFmtId="0" fontId="63" fillId="0" borderId="47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2" fillId="3" borderId="39" xfId="1" applyFont="1" applyFill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center" vertical="center" wrapText="1"/>
    </xf>
    <xf numFmtId="0" fontId="12" fillId="3" borderId="44" xfId="1" applyFont="1" applyFill="1" applyBorder="1" applyAlignment="1">
      <alignment horizontal="center" vertical="center" wrapText="1"/>
    </xf>
    <xf numFmtId="0" fontId="12" fillId="3" borderId="45" xfId="1" applyFont="1" applyFill="1" applyBorder="1" applyAlignment="1">
      <alignment horizontal="center" vertical="center" wrapText="1"/>
    </xf>
    <xf numFmtId="0" fontId="12" fillId="3" borderId="53" xfId="1" applyFont="1" applyFill="1" applyBorder="1" applyAlignment="1">
      <alignment horizontal="center" vertical="center" wrapText="1"/>
    </xf>
    <xf numFmtId="0" fontId="12" fillId="3" borderId="5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12" fillId="3" borderId="49" xfId="1" applyFont="1" applyFill="1" applyBorder="1" applyAlignment="1">
      <alignment horizontal="center" vertical="center" wrapText="1"/>
    </xf>
    <xf numFmtId="0" fontId="12" fillId="3" borderId="50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left" vertical="center" wrapText="1"/>
    </xf>
    <xf numFmtId="0" fontId="12" fillId="3" borderId="8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5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52" xfId="1" applyFont="1" applyFill="1" applyBorder="1" applyAlignment="1">
      <alignment horizontal="center" vertical="center" wrapTex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57" xfId="1" applyFont="1" applyFill="1" applyBorder="1" applyAlignment="1">
      <alignment horizontal="center" vertical="center" wrapText="1"/>
    </xf>
    <xf numFmtId="0" fontId="58" fillId="0" borderId="87" xfId="1" applyFont="1" applyBorder="1" applyAlignment="1">
      <alignment horizontal="center" vertical="center" wrapText="1"/>
    </xf>
    <xf numFmtId="0" fontId="58" fillId="0" borderId="88" xfId="1" applyFont="1" applyBorder="1" applyAlignment="1">
      <alignment horizontal="center" vertical="center" wrapText="1"/>
    </xf>
    <xf numFmtId="0" fontId="58" fillId="0" borderId="89" xfId="1" applyFont="1" applyBorder="1" applyAlignment="1">
      <alignment horizontal="center" vertical="center" wrapText="1"/>
    </xf>
    <xf numFmtId="0" fontId="58" fillId="0" borderId="90" xfId="1" applyFont="1" applyBorder="1" applyAlignment="1">
      <alignment horizontal="center" vertical="center" wrapText="1"/>
    </xf>
    <xf numFmtId="0" fontId="58" fillId="0" borderId="91" xfId="1" applyFont="1" applyBorder="1" applyAlignment="1">
      <alignment horizontal="center" vertical="center" wrapText="1"/>
    </xf>
    <xf numFmtId="0" fontId="58" fillId="0" borderId="92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9" fillId="0" borderId="9" xfId="1" applyFont="1" applyBorder="1" applyAlignment="1">
      <alignment horizontal="center" vertical="center" wrapText="1"/>
    </xf>
    <xf numFmtId="0" fontId="59" fillId="0" borderId="8" xfId="1" applyFont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62" fillId="0" borderId="35" xfId="1" applyFont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3" fontId="5" fillId="0" borderId="32" xfId="1" applyNumberFormat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60" fillId="0" borderId="14" xfId="1" applyFont="1" applyBorder="1" applyAlignment="1">
      <alignment horizontal="center" vertical="center" wrapText="1"/>
    </xf>
    <xf numFmtId="0" fontId="60" fillId="0" borderId="15" xfId="1" applyFont="1" applyBorder="1" applyAlignment="1">
      <alignment horizontal="center" vertical="center" wrapText="1"/>
    </xf>
    <xf numFmtId="0" fontId="60" fillId="0" borderId="86" xfId="1" applyFont="1" applyBorder="1" applyAlignment="1">
      <alignment horizontal="center" vertical="center" wrapText="1"/>
    </xf>
    <xf numFmtId="0" fontId="5" fillId="0" borderId="35" xfId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9" fillId="0" borderId="26" xfId="1" applyFont="1" applyBorder="1" applyAlignment="1">
      <alignment horizontal="center" vertical="center" wrapText="1"/>
    </xf>
    <xf numFmtId="0" fontId="63" fillId="0" borderId="26" xfId="1" applyFont="1" applyBorder="1" applyAlignment="1">
      <alignment horizontal="center" vertical="center" wrapText="1"/>
    </xf>
    <xf numFmtId="0" fontId="63" fillId="0" borderId="27" xfId="1" applyFont="1" applyBorder="1" applyAlignment="1">
      <alignment horizontal="center" vertical="center" wrapText="1"/>
    </xf>
    <xf numFmtId="0" fontId="29" fillId="3" borderId="28" xfId="1" applyFont="1" applyFill="1" applyBorder="1" applyAlignment="1">
      <alignment horizontal="center" vertical="center" wrapText="1"/>
    </xf>
    <xf numFmtId="0" fontId="29" fillId="3" borderId="29" xfId="1" applyFont="1" applyFill="1" applyBorder="1" applyAlignment="1">
      <alignment horizontal="center" vertical="center" wrapText="1"/>
    </xf>
    <xf numFmtId="0" fontId="29" fillId="3" borderId="3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7" fontId="68" fillId="9" borderId="0" xfId="4" applyNumberFormat="1" applyFont="1" applyFill="1" applyBorder="1" applyAlignment="1">
      <alignment horizontal="left" vertical="center"/>
    </xf>
    <xf numFmtId="177" fontId="68" fillId="9" borderId="11" xfId="4" applyNumberFormat="1" applyFont="1" applyFill="1" applyBorder="1" applyAlignment="1">
      <alignment horizontal="left" vertical="center"/>
    </xf>
    <xf numFmtId="0" fontId="72" fillId="0" borderId="93" xfId="4" applyFont="1" applyFill="1" applyBorder="1" applyAlignment="1">
      <alignment horizontal="center" vertical="center"/>
    </xf>
    <xf numFmtId="0" fontId="72" fillId="0" borderId="97" xfId="4" applyFont="1" applyFill="1" applyBorder="1" applyAlignment="1">
      <alignment horizontal="center" vertical="center"/>
    </xf>
    <xf numFmtId="0" fontId="72" fillId="0" borderId="100" xfId="4" applyFont="1" applyFill="1" applyBorder="1" applyAlignment="1">
      <alignment horizontal="center" vertical="center"/>
    </xf>
    <xf numFmtId="0" fontId="73" fillId="0" borderId="94" xfId="4" applyFont="1" applyFill="1" applyBorder="1" applyAlignment="1">
      <alignment horizontal="center" vertical="center"/>
    </xf>
    <xf numFmtId="0" fontId="73" fillId="0" borderId="95" xfId="4" applyFont="1" applyFill="1" applyBorder="1" applyAlignment="1">
      <alignment horizontal="center" vertical="center"/>
    </xf>
    <xf numFmtId="0" fontId="73" fillId="0" borderId="96" xfId="4" applyFont="1" applyFill="1" applyBorder="1" applyAlignment="1">
      <alignment horizontal="center" vertical="center"/>
    </xf>
    <xf numFmtId="0" fontId="73" fillId="0" borderId="98" xfId="4" applyFont="1" applyFill="1" applyBorder="1" applyAlignment="1">
      <alignment horizontal="center" vertical="center"/>
    </xf>
    <xf numFmtId="0" fontId="73" fillId="0" borderId="59" xfId="4" applyFont="1" applyFill="1" applyBorder="1" applyAlignment="1">
      <alignment horizontal="center" vertical="center"/>
    </xf>
    <xf numFmtId="0" fontId="73" fillId="0" borderId="99" xfId="4" applyFont="1" applyFill="1" applyBorder="1" applyAlignment="1">
      <alignment horizontal="center" vertical="center"/>
    </xf>
    <xf numFmtId="0" fontId="80" fillId="2" borderId="111" xfId="4" applyFont="1" applyFill="1" applyBorder="1" applyAlignment="1">
      <alignment horizontal="center" vertical="center" wrapText="1" readingOrder="2"/>
    </xf>
    <xf numFmtId="0" fontId="80" fillId="2" borderId="131" xfId="4" applyFont="1" applyFill="1" applyBorder="1" applyAlignment="1">
      <alignment horizontal="center" vertical="center" wrapText="1" readingOrder="2"/>
    </xf>
    <xf numFmtId="0" fontId="72" fillId="14" borderId="112" xfId="4" applyFont="1" applyFill="1" applyBorder="1" applyAlignment="1">
      <alignment horizontal="center" vertical="center" wrapText="1" shrinkToFit="1"/>
    </xf>
    <xf numFmtId="0" fontId="72" fillId="15" borderId="94" xfId="4" applyFont="1" applyFill="1" applyBorder="1" applyAlignment="1">
      <alignment horizontal="left" vertical="center" wrapText="1" shrinkToFit="1"/>
    </xf>
    <xf numFmtId="0" fontId="72" fillId="15" borderId="96" xfId="4" applyFont="1" applyFill="1" applyBorder="1" applyAlignment="1">
      <alignment horizontal="left" vertical="center" wrapText="1" shrinkToFit="1"/>
    </xf>
    <xf numFmtId="0" fontId="72" fillId="15" borderId="121" xfId="4" applyFont="1" applyFill="1" applyBorder="1" applyAlignment="1">
      <alignment horizontal="left" vertical="center" wrapText="1" shrinkToFit="1"/>
    </xf>
    <xf numFmtId="0" fontId="72" fillId="15" borderId="103" xfId="4" applyFont="1" applyFill="1" applyBorder="1" applyAlignment="1">
      <alignment horizontal="left" vertical="center" wrapText="1" shrinkToFit="1"/>
    </xf>
    <xf numFmtId="176" fontId="71" fillId="15" borderId="112" xfId="8" applyNumberFormat="1" applyFont="1" applyFill="1" applyBorder="1" applyAlignment="1">
      <alignment horizontal="center" vertical="center" wrapText="1"/>
    </xf>
    <xf numFmtId="41" fontId="72" fillId="15" borderId="112" xfId="8" applyFont="1" applyFill="1" applyBorder="1" applyAlignment="1">
      <alignment vertical="center" wrapText="1"/>
    </xf>
    <xf numFmtId="0" fontId="74" fillId="2" borderId="94" xfId="7" applyFont="1" applyFill="1" applyBorder="1" applyAlignment="1">
      <alignment horizontal="center" vertical="center"/>
    </xf>
    <xf numFmtId="0" fontId="74" fillId="2" borderId="95" xfId="7" applyFont="1" applyFill="1" applyBorder="1" applyAlignment="1">
      <alignment horizontal="center" vertical="center"/>
    </xf>
    <xf numFmtId="0" fontId="74" fillId="2" borderId="96" xfId="7" applyFont="1" applyFill="1" applyBorder="1" applyAlignment="1">
      <alignment horizontal="center" vertical="center"/>
    </xf>
    <xf numFmtId="0" fontId="74" fillId="2" borderId="98" xfId="7" applyFont="1" applyFill="1" applyBorder="1" applyAlignment="1">
      <alignment horizontal="center" vertical="center"/>
    </xf>
    <xf numFmtId="0" fontId="74" fillId="2" borderId="59" xfId="7" applyFont="1" applyFill="1" applyBorder="1" applyAlignment="1">
      <alignment horizontal="center" vertical="center"/>
    </xf>
    <xf numFmtId="0" fontId="74" fillId="2" borderId="99" xfId="7" applyFont="1" applyFill="1" applyBorder="1" applyAlignment="1">
      <alignment horizontal="center" vertical="center"/>
    </xf>
    <xf numFmtId="0" fontId="72" fillId="0" borderId="80" xfId="4" applyFont="1" applyFill="1" applyBorder="1" applyAlignment="1">
      <alignment horizontal="center" vertical="center"/>
    </xf>
    <xf numFmtId="0" fontId="72" fillId="0" borderId="22" xfId="4" applyFont="1" applyFill="1" applyBorder="1" applyAlignment="1">
      <alignment horizontal="center" vertical="center"/>
    </xf>
    <xf numFmtId="0" fontId="72" fillId="0" borderId="69" xfId="4" applyFont="1" applyFill="1" applyBorder="1" applyAlignment="1">
      <alignment horizontal="center" vertical="center"/>
    </xf>
    <xf numFmtId="0" fontId="72" fillId="13" borderId="111" xfId="4" applyFont="1" applyFill="1" applyBorder="1" applyAlignment="1">
      <alignment horizontal="center" vertical="center" wrapText="1" shrinkToFit="1"/>
    </xf>
    <xf numFmtId="0" fontId="72" fillId="13" borderId="120" xfId="4" applyFont="1" applyFill="1" applyBorder="1" applyAlignment="1">
      <alignment horizontal="center" vertical="center" wrapText="1" shrinkToFit="1"/>
    </xf>
    <xf numFmtId="0" fontId="72" fillId="13" borderId="131" xfId="4" applyFont="1" applyFill="1" applyBorder="1" applyAlignment="1">
      <alignment horizontal="center" vertical="center" wrapText="1" shrinkToFit="1"/>
    </xf>
    <xf numFmtId="0" fontId="73" fillId="2" borderId="16" xfId="4" applyFont="1" applyFill="1" applyBorder="1" applyAlignment="1">
      <alignment horizontal="center" vertical="center"/>
    </xf>
    <xf numFmtId="0" fontId="73" fillId="2" borderId="24" xfId="4" applyFont="1" applyFill="1" applyBorder="1" applyAlignment="1">
      <alignment horizontal="center" vertical="center"/>
    </xf>
    <xf numFmtId="0" fontId="73" fillId="2" borderId="61" xfId="4" applyFont="1" applyFill="1" applyBorder="1" applyAlignment="1">
      <alignment horizontal="center" vertical="center"/>
    </xf>
    <xf numFmtId="0" fontId="73" fillId="2" borderId="6" xfId="4" applyFont="1" applyFill="1" applyBorder="1" applyAlignment="1">
      <alignment horizontal="center" vertical="center"/>
    </xf>
    <xf numFmtId="0" fontId="73" fillId="2" borderId="1" xfId="4" applyFont="1" applyFill="1" applyBorder="1" applyAlignment="1">
      <alignment horizontal="center" vertical="center"/>
    </xf>
    <xf numFmtId="0" fontId="73" fillId="2" borderId="20" xfId="4" applyFont="1" applyFill="1" applyBorder="1" applyAlignment="1">
      <alignment horizontal="center" vertical="center"/>
    </xf>
    <xf numFmtId="180" fontId="90" fillId="15" borderId="59" xfId="3" applyNumberFormat="1" applyFont="1" applyFill="1" applyBorder="1" applyAlignment="1">
      <alignment horizontal="center" vertical="center" wrapText="1"/>
    </xf>
    <xf numFmtId="180" fontId="90" fillId="15" borderId="50" xfId="3" applyNumberFormat="1" applyFont="1" applyFill="1" applyBorder="1" applyAlignment="1">
      <alignment horizontal="center" vertical="center" wrapText="1"/>
    </xf>
    <xf numFmtId="180" fontId="90" fillId="15" borderId="7" xfId="3" applyNumberFormat="1" applyFont="1" applyFill="1" applyBorder="1" applyAlignment="1">
      <alignment horizontal="center" vertical="center" wrapText="1"/>
    </xf>
    <xf numFmtId="180" fontId="90" fillId="15" borderId="6" xfId="3" applyNumberFormat="1" applyFont="1" applyFill="1" applyBorder="1" applyAlignment="1">
      <alignment horizontal="center" vertical="center" wrapText="1"/>
    </xf>
    <xf numFmtId="177" fontId="90" fillId="15" borderId="13" xfId="5" applyNumberFormat="1" applyFont="1" applyFill="1" applyBorder="1" applyAlignment="1">
      <alignment horizontal="center" vertical="center"/>
    </xf>
    <xf numFmtId="177" fontId="90" fillId="15" borderId="8" xfId="5" applyNumberFormat="1" applyFont="1" applyFill="1" applyBorder="1" applyAlignment="1">
      <alignment horizontal="center" vertical="center"/>
    </xf>
    <xf numFmtId="177" fontId="90" fillId="15" borderId="10" xfId="5" applyNumberFormat="1" applyFont="1" applyFill="1" applyBorder="1" applyAlignment="1">
      <alignment horizontal="center" vertical="center"/>
    </xf>
    <xf numFmtId="41" fontId="49" fillId="15" borderId="9" xfId="5" applyFont="1" applyFill="1" applyBorder="1" applyAlignment="1">
      <alignment horizontal="center" vertical="center"/>
    </xf>
    <xf numFmtId="41" fontId="49" fillId="15" borderId="8" xfId="5" applyFont="1" applyFill="1" applyBorder="1" applyAlignment="1">
      <alignment horizontal="center" vertical="center"/>
    </xf>
    <xf numFmtId="41" fontId="49" fillId="15" borderId="1" xfId="5" applyFont="1" applyFill="1" applyBorder="1" applyAlignment="1">
      <alignment horizontal="center" vertical="center"/>
    </xf>
    <xf numFmtId="41" fontId="49" fillId="15" borderId="22" xfId="5" applyFont="1" applyFill="1" applyBorder="1" applyAlignment="1">
      <alignment horizontal="center" vertical="center"/>
    </xf>
    <xf numFmtId="41" fontId="49" fillId="15" borderId="24" xfId="5" applyFont="1" applyFill="1" applyBorder="1" applyAlignment="1">
      <alignment horizontal="center" vertical="center"/>
    </xf>
    <xf numFmtId="41" fontId="49" fillId="15" borderId="10" xfId="5" applyFont="1" applyFill="1" applyBorder="1" applyAlignment="1">
      <alignment horizontal="center" vertical="center"/>
    </xf>
    <xf numFmtId="0" fontId="73" fillId="0" borderId="16" xfId="4" applyFont="1" applyFill="1" applyBorder="1" applyAlignment="1">
      <alignment horizontal="center" vertical="center"/>
    </xf>
    <xf numFmtId="0" fontId="73" fillId="0" borderId="24" xfId="4" applyFont="1" applyFill="1" applyBorder="1" applyAlignment="1">
      <alignment horizontal="center" vertical="center"/>
    </xf>
    <xf numFmtId="0" fontId="73" fillId="0" borderId="61" xfId="4" applyFont="1" applyFill="1" applyBorder="1" applyAlignment="1">
      <alignment horizontal="center" vertical="center"/>
    </xf>
    <xf numFmtId="0" fontId="73" fillId="0" borderId="6" xfId="4" applyFont="1" applyFill="1" applyBorder="1" applyAlignment="1">
      <alignment horizontal="center" vertical="center"/>
    </xf>
    <xf numFmtId="0" fontId="73" fillId="0" borderId="1" xfId="4" applyFont="1" applyFill="1" applyBorder="1" applyAlignment="1">
      <alignment horizontal="center" vertical="center"/>
    </xf>
    <xf numFmtId="0" fontId="73" fillId="0" borderId="20" xfId="4" applyFont="1" applyFill="1" applyBorder="1" applyAlignment="1">
      <alignment horizontal="center" vertical="center"/>
    </xf>
    <xf numFmtId="176" fontId="71" fillId="15" borderId="111" xfId="8" applyNumberFormat="1" applyFont="1" applyFill="1" applyBorder="1" applyAlignment="1">
      <alignment horizontal="center" vertical="center" wrapText="1"/>
    </xf>
    <xf numFmtId="176" fontId="71" fillId="15" borderId="131" xfId="8" applyNumberFormat="1" applyFont="1" applyFill="1" applyBorder="1" applyAlignment="1">
      <alignment horizontal="center" vertical="center" wrapText="1"/>
    </xf>
    <xf numFmtId="41" fontId="72" fillId="15" borderId="111" xfId="8" applyFont="1" applyFill="1" applyBorder="1" applyAlignment="1">
      <alignment vertical="center" wrapText="1"/>
    </xf>
    <xf numFmtId="41" fontId="72" fillId="15" borderId="131" xfId="8" applyFont="1" applyFill="1" applyBorder="1" applyAlignment="1">
      <alignment vertical="center" wrapText="1"/>
    </xf>
    <xf numFmtId="0" fontId="72" fillId="12" borderId="120" xfId="4" applyFont="1" applyFill="1" applyBorder="1" applyAlignment="1">
      <alignment horizontal="center" vertical="center" wrapText="1" shrinkToFit="1"/>
    </xf>
    <xf numFmtId="0" fontId="72" fillId="12" borderId="131" xfId="4" applyFont="1" applyFill="1" applyBorder="1" applyAlignment="1">
      <alignment horizontal="center" vertical="center" wrapText="1" shrinkToFit="1"/>
    </xf>
    <xf numFmtId="0" fontId="72" fillId="2" borderId="111" xfId="4" applyFont="1" applyFill="1" applyBorder="1" applyAlignment="1">
      <alignment horizontal="center" vertical="center" wrapText="1" shrinkToFit="1"/>
    </xf>
    <xf numFmtId="0" fontId="72" fillId="2" borderId="131" xfId="4" applyFont="1" applyFill="1" applyBorder="1" applyAlignment="1">
      <alignment horizontal="center" vertical="center" wrapText="1" shrinkToFit="1"/>
    </xf>
    <xf numFmtId="0" fontId="72" fillId="14" borderId="111" xfId="4" applyFont="1" applyFill="1" applyBorder="1" applyAlignment="1">
      <alignment horizontal="center" vertical="center" wrapText="1" shrinkToFit="1"/>
    </xf>
    <xf numFmtId="0" fontId="72" fillId="14" borderId="120" xfId="4" applyFont="1" applyFill="1" applyBorder="1" applyAlignment="1">
      <alignment horizontal="center" vertical="center" wrapText="1" shrinkToFit="1"/>
    </xf>
    <xf numFmtId="0" fontId="74" fillId="2" borderId="94" xfId="4" applyFont="1" applyFill="1" applyBorder="1" applyAlignment="1">
      <alignment horizontal="center" vertical="center"/>
    </xf>
    <xf numFmtId="0" fontId="74" fillId="2" borderId="95" xfId="4" applyFont="1" applyFill="1" applyBorder="1" applyAlignment="1">
      <alignment horizontal="center" vertical="center"/>
    </xf>
    <xf numFmtId="0" fontId="74" fillId="2" borderId="98" xfId="4" applyFont="1" applyFill="1" applyBorder="1" applyAlignment="1">
      <alignment horizontal="center" vertical="center"/>
    </xf>
    <xf numFmtId="0" fontId="74" fillId="2" borderId="59" xfId="4" applyFont="1" applyFill="1" applyBorder="1" applyAlignment="1">
      <alignment horizontal="center" vertical="center"/>
    </xf>
    <xf numFmtId="0" fontId="74" fillId="2" borderId="96" xfId="4" applyFont="1" applyFill="1" applyBorder="1" applyAlignment="1">
      <alignment horizontal="center" vertical="center"/>
    </xf>
    <xf numFmtId="0" fontId="74" fillId="2" borderId="99" xfId="4" applyFont="1" applyFill="1" applyBorder="1" applyAlignment="1">
      <alignment horizontal="center" vertical="center"/>
    </xf>
    <xf numFmtId="0" fontId="83" fillId="9" borderId="0" xfId="3" applyFont="1" applyFill="1" applyBorder="1" applyAlignment="1">
      <alignment horizontal="center" vertical="center"/>
    </xf>
    <xf numFmtId="0" fontId="73" fillId="2" borderId="111" xfId="4" applyFont="1" applyFill="1" applyBorder="1" applyAlignment="1">
      <alignment horizontal="center" vertical="center" wrapText="1" readingOrder="2"/>
    </xf>
    <xf numFmtId="0" fontId="73" fillId="2" borderId="131" xfId="4" applyFont="1" applyFill="1" applyBorder="1" applyAlignment="1">
      <alignment horizontal="center" vertical="center" wrapText="1" readingOrder="2"/>
    </xf>
    <xf numFmtId="0" fontId="72" fillId="14" borderId="131" xfId="4" applyFont="1" applyFill="1" applyBorder="1" applyAlignment="1">
      <alignment horizontal="center" vertical="center" wrapText="1" shrinkToFit="1"/>
    </xf>
    <xf numFmtId="0" fontId="74" fillId="0" borderId="94" xfId="4" applyFont="1" applyFill="1" applyBorder="1" applyAlignment="1">
      <alignment horizontal="center" vertical="center"/>
    </xf>
    <xf numFmtId="0" fontId="74" fillId="0" borderId="95" xfId="4" applyFont="1" applyFill="1" applyBorder="1" applyAlignment="1">
      <alignment horizontal="center" vertical="center"/>
    </xf>
    <xf numFmtId="0" fontId="74" fillId="0" borderId="96" xfId="4" applyFont="1" applyFill="1" applyBorder="1" applyAlignment="1">
      <alignment horizontal="center" vertical="center"/>
    </xf>
    <xf numFmtId="0" fontId="74" fillId="0" borderId="98" xfId="4" applyFont="1" applyFill="1" applyBorder="1" applyAlignment="1">
      <alignment horizontal="center" vertical="center"/>
    </xf>
    <xf numFmtId="0" fontId="74" fillId="0" borderId="59" xfId="4" applyFont="1" applyFill="1" applyBorder="1" applyAlignment="1">
      <alignment horizontal="center" vertical="center"/>
    </xf>
    <xf numFmtId="0" fontId="74" fillId="0" borderId="99" xfId="4" applyFont="1" applyFill="1" applyBorder="1" applyAlignment="1">
      <alignment horizontal="center" vertical="center"/>
    </xf>
    <xf numFmtId="0" fontId="86" fillId="24" borderId="111" xfId="3" applyFont="1" applyFill="1" applyBorder="1" applyAlignment="1">
      <alignment horizontal="center" vertical="center"/>
    </xf>
    <xf numFmtId="0" fontId="86" fillId="24" borderId="120" xfId="3" applyFont="1" applyFill="1" applyBorder="1" applyAlignment="1">
      <alignment horizontal="center" vertical="center"/>
    </xf>
    <xf numFmtId="0" fontId="86" fillId="24" borderId="94" xfId="3" applyFont="1" applyFill="1" applyBorder="1" applyAlignment="1">
      <alignment horizontal="center" vertical="center"/>
    </xf>
    <xf numFmtId="0" fontId="86" fillId="24" borderId="95" xfId="3" applyFont="1" applyFill="1" applyBorder="1" applyAlignment="1">
      <alignment horizontal="center" vertical="center"/>
    </xf>
    <xf numFmtId="0" fontId="86" fillId="24" borderId="121" xfId="3" applyFont="1" applyFill="1" applyBorder="1" applyAlignment="1">
      <alignment horizontal="center" vertical="center"/>
    </xf>
    <xf numFmtId="0" fontId="86" fillId="24" borderId="11" xfId="3" applyFont="1" applyFill="1" applyBorder="1" applyAlignment="1">
      <alignment horizontal="center" vertical="center"/>
    </xf>
    <xf numFmtId="0" fontId="87" fillId="0" borderId="94" xfId="13" applyFont="1" applyFill="1" applyBorder="1" applyAlignment="1">
      <alignment horizontal="center" vertical="center"/>
    </xf>
    <xf numFmtId="0" fontId="87" fillId="0" borderId="95" xfId="13" applyFont="1" applyFill="1" applyBorder="1" applyAlignment="1">
      <alignment horizontal="center" vertical="center"/>
    </xf>
    <xf numFmtId="0" fontId="87" fillId="0" borderId="98" xfId="13" applyFont="1" applyFill="1" applyBorder="1" applyAlignment="1">
      <alignment horizontal="center" vertical="center"/>
    </xf>
    <xf numFmtId="0" fontId="87" fillId="0" borderId="59" xfId="13" applyFont="1" applyFill="1" applyBorder="1" applyAlignment="1">
      <alignment horizontal="center" vertical="center"/>
    </xf>
    <xf numFmtId="0" fontId="87" fillId="0" borderId="96" xfId="13" applyFont="1" applyFill="1" applyBorder="1" applyAlignment="1">
      <alignment horizontal="center" vertical="center"/>
    </xf>
    <xf numFmtId="0" fontId="87" fillId="0" borderId="99" xfId="13" applyFont="1" applyFill="1" applyBorder="1" applyAlignment="1">
      <alignment horizontal="center" vertical="center"/>
    </xf>
    <xf numFmtId="180" fontId="90" fillId="15" borderId="62" xfId="3" applyNumberFormat="1" applyFont="1" applyFill="1" applyBorder="1" applyAlignment="1">
      <alignment horizontal="left" vertical="center" wrapText="1" indent="1"/>
    </xf>
    <xf numFmtId="180" fontId="90" fillId="15" borderId="1" xfId="3" applyNumberFormat="1" applyFont="1" applyFill="1" applyBorder="1" applyAlignment="1">
      <alignment horizontal="left" vertical="center" wrapText="1" indent="1"/>
    </xf>
    <xf numFmtId="180" fontId="90" fillId="15" borderId="21" xfId="3" applyNumberFormat="1" applyFont="1" applyFill="1" applyBorder="1" applyAlignment="1">
      <alignment horizontal="left" vertical="center" wrapText="1" indent="1"/>
    </xf>
    <xf numFmtId="180" fontId="90" fillId="15" borderId="22" xfId="3" applyNumberFormat="1" applyFont="1" applyFill="1" applyBorder="1" applyAlignment="1">
      <alignment horizontal="left" vertical="center" wrapText="1" indent="1"/>
    </xf>
    <xf numFmtId="177" fontId="90" fillId="15" borderId="1" xfId="5" applyNumberFormat="1" applyFont="1" applyFill="1" applyBorder="1" applyAlignment="1">
      <alignment horizontal="center" vertical="center"/>
    </xf>
    <xf numFmtId="177" fontId="90" fillId="15" borderId="22" xfId="5" applyNumberFormat="1" applyFont="1" applyFill="1" applyBorder="1" applyAlignment="1">
      <alignment horizontal="center" vertical="center"/>
    </xf>
    <xf numFmtId="177" fontId="90" fillId="25" borderId="1" xfId="5" applyNumberFormat="1" applyFont="1" applyFill="1" applyBorder="1" applyAlignment="1">
      <alignment horizontal="center" vertical="center"/>
    </xf>
    <xf numFmtId="0" fontId="90" fillId="15" borderId="60" xfId="3" applyFont="1" applyFill="1" applyBorder="1" applyAlignment="1">
      <alignment horizontal="left" vertical="center" wrapText="1" indent="1"/>
    </xf>
    <xf numFmtId="0" fontId="90" fillId="15" borderId="24" xfId="3" applyFont="1" applyFill="1" applyBorder="1" applyAlignment="1">
      <alignment horizontal="left" vertical="center" wrapText="1" indent="1"/>
    </xf>
    <xf numFmtId="0" fontId="90" fillId="15" borderId="62" xfId="3" applyFont="1" applyFill="1" applyBorder="1" applyAlignment="1">
      <alignment horizontal="left" vertical="center" wrapText="1" indent="1"/>
    </xf>
    <xf numFmtId="0" fontId="90" fillId="15" borderId="1" xfId="3" applyFont="1" applyFill="1" applyBorder="1" applyAlignment="1">
      <alignment horizontal="left" vertical="center" wrapText="1" indent="1"/>
    </xf>
    <xf numFmtId="177" fontId="90" fillId="15" borderId="24" xfId="5" applyNumberFormat="1" applyFont="1" applyFill="1" applyBorder="1" applyAlignment="1">
      <alignment horizontal="center" vertical="center"/>
    </xf>
    <xf numFmtId="0" fontId="90" fillId="25" borderId="62" xfId="3" applyFont="1" applyFill="1" applyBorder="1" applyAlignment="1">
      <alignment horizontal="left" vertical="center" wrapText="1" indent="1"/>
    </xf>
    <xf numFmtId="0" fontId="90" fillId="25" borderId="1" xfId="3" applyFont="1" applyFill="1" applyBorder="1" applyAlignment="1">
      <alignment horizontal="left" vertical="center" wrapText="1" indent="1"/>
    </xf>
    <xf numFmtId="177" fontId="90" fillId="15" borderId="9" xfId="5" applyNumberFormat="1" applyFont="1" applyFill="1" applyBorder="1" applyAlignment="1">
      <alignment horizontal="center" vertical="center"/>
    </xf>
    <xf numFmtId="180" fontId="93" fillId="15" borderId="7" xfId="3" applyNumberFormat="1" applyFont="1" applyFill="1" applyBorder="1" applyAlignment="1">
      <alignment horizontal="center" vertical="center" wrapText="1"/>
    </xf>
    <xf numFmtId="180" fontId="93" fillId="15" borderId="6" xfId="3" applyNumberFormat="1" applyFont="1" applyFill="1" applyBorder="1" applyAlignment="1">
      <alignment horizontal="center" vertical="center" wrapText="1"/>
    </xf>
    <xf numFmtId="180" fontId="93" fillId="15" borderId="70" xfId="3" applyNumberFormat="1" applyFont="1" applyFill="1" applyBorder="1" applyAlignment="1">
      <alignment horizontal="center" vertical="center" wrapText="1"/>
    </xf>
    <xf numFmtId="180" fontId="93" fillId="15" borderId="80" xfId="3" applyNumberFormat="1" applyFont="1" applyFill="1" applyBorder="1" applyAlignment="1">
      <alignment horizontal="center" vertical="center" wrapText="1"/>
    </xf>
    <xf numFmtId="177" fontId="93" fillId="15" borderId="2" xfId="5" applyNumberFormat="1" applyFont="1" applyFill="1" applyBorder="1" applyAlignment="1">
      <alignment horizontal="center" vertical="center"/>
    </xf>
    <xf numFmtId="177" fontId="93" fillId="15" borderId="3" xfId="5" applyNumberFormat="1" applyFont="1" applyFill="1" applyBorder="1" applyAlignment="1">
      <alignment horizontal="center" vertical="center"/>
    </xf>
    <xf numFmtId="177" fontId="93" fillId="15" borderId="40" xfId="5" applyNumberFormat="1" applyFont="1" applyFill="1" applyBorder="1" applyAlignment="1">
      <alignment horizontal="center" vertical="center"/>
    </xf>
    <xf numFmtId="177" fontId="93" fillId="15" borderId="148" xfId="5" applyNumberFormat="1" applyFont="1" applyFill="1" applyBorder="1" applyAlignment="1">
      <alignment horizontal="center" vertical="center"/>
    </xf>
    <xf numFmtId="177" fontId="93" fillId="15" borderId="11" xfId="5" applyNumberFormat="1" applyFont="1" applyFill="1" applyBorder="1" applyAlignment="1">
      <alignment horizontal="center" vertical="center"/>
    </xf>
    <xf numFmtId="177" fontId="93" fillId="15" borderId="149" xfId="5" applyNumberFormat="1" applyFont="1" applyFill="1" applyBorder="1" applyAlignment="1">
      <alignment horizontal="center" vertical="center"/>
    </xf>
    <xf numFmtId="0" fontId="79" fillId="15" borderId="111" xfId="3" applyFont="1" applyFill="1" applyBorder="1" applyAlignment="1">
      <alignment horizontal="center" vertical="center" wrapText="1"/>
    </xf>
    <xf numFmtId="0" fontId="79" fillId="15" borderId="120" xfId="3" applyFont="1" applyFill="1" applyBorder="1" applyAlignment="1">
      <alignment horizontal="center" vertical="center" wrapText="1"/>
    </xf>
    <xf numFmtId="0" fontId="79" fillId="15" borderId="131" xfId="3" applyFont="1" applyFill="1" applyBorder="1" applyAlignment="1">
      <alignment horizontal="center" vertical="center" wrapText="1"/>
    </xf>
    <xf numFmtId="0" fontId="86" fillId="15" borderId="111" xfId="3" applyFont="1" applyFill="1" applyBorder="1" applyAlignment="1">
      <alignment horizontal="center" vertical="center" wrapText="1"/>
    </xf>
    <xf numFmtId="0" fontId="86" fillId="15" borderId="120" xfId="3" applyFont="1" applyFill="1" applyBorder="1" applyAlignment="1">
      <alignment horizontal="center" vertical="center" wrapText="1"/>
    </xf>
    <xf numFmtId="0" fontId="86" fillId="15" borderId="13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29" fillId="4" borderId="64" xfId="0" applyFont="1" applyFill="1" applyBorder="1" applyAlignment="1">
      <alignment horizontal="center" vertical="center"/>
    </xf>
    <xf numFmtId="0" fontId="29" fillId="4" borderId="65" xfId="0" applyFont="1" applyFill="1" applyBorder="1" applyAlignment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9" fillId="4" borderId="74" xfId="0" applyFont="1" applyFill="1" applyBorder="1" applyAlignment="1">
      <alignment horizontal="center" vertical="center"/>
    </xf>
    <xf numFmtId="0" fontId="29" fillId="4" borderId="75" xfId="0" applyFont="1" applyFill="1" applyBorder="1" applyAlignment="1">
      <alignment horizontal="center" vertical="center"/>
    </xf>
    <xf numFmtId="0" fontId="29" fillId="4" borderId="76" xfId="0" applyFont="1" applyFill="1" applyBorder="1" applyAlignment="1">
      <alignment horizontal="center" vertical="center"/>
    </xf>
    <xf numFmtId="0" fontId="29" fillId="4" borderId="77" xfId="0" applyFont="1" applyFill="1" applyBorder="1" applyAlignment="1">
      <alignment horizontal="center" vertical="center"/>
    </xf>
    <xf numFmtId="0" fontId="29" fillId="4" borderId="78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0" fillId="5" borderId="72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 wrapText="1"/>
    </xf>
    <xf numFmtId="0" fontId="12" fillId="5" borderId="6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9" fillId="0" borderId="0" xfId="3" applyAlignment="1">
      <alignment horizontal="left" vertical="center"/>
    </xf>
    <xf numFmtId="0" fontId="22" fillId="0" borderId="0" xfId="3" applyFont="1" applyAlignment="1">
      <alignment horizontal="center" vertical="center"/>
    </xf>
    <xf numFmtId="0" fontId="19" fillId="0" borderId="0" xfId="3" applyAlignment="1">
      <alignment horizontal="left" vertical="center" wrapText="1"/>
    </xf>
    <xf numFmtId="0" fontId="19" fillId="0" borderId="11" xfId="3" applyBorder="1" applyAlignment="1">
      <alignment horizontal="left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0" borderId="8" xfId="3" applyFont="1" applyFill="1" applyBorder="1" applyAlignment="1">
      <alignment horizontal="center" vertical="center" wrapText="1"/>
    </xf>
    <xf numFmtId="0" fontId="23" fillId="0" borderId="17" xfId="3" applyFont="1" applyFill="1" applyBorder="1" applyAlignment="1">
      <alignment horizontal="center" vertical="center" wrapText="1"/>
    </xf>
    <xf numFmtId="0" fontId="23" fillId="0" borderId="19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 wrapText="1"/>
    </xf>
    <xf numFmtId="0" fontId="23" fillId="0" borderId="15" xfId="3" applyFont="1" applyFill="1" applyBorder="1" applyAlignment="1">
      <alignment horizontal="center" vertical="center" wrapText="1"/>
    </xf>
    <xf numFmtId="0" fontId="23" fillId="0" borderId="16" xfId="3" applyFont="1" applyFill="1" applyBorder="1" applyAlignment="1">
      <alignment horizontal="center" vertical="center" wrapText="1"/>
    </xf>
    <xf numFmtId="49" fontId="23" fillId="0" borderId="13" xfId="3" applyNumberFormat="1" applyFont="1" applyFill="1" applyBorder="1" applyAlignment="1">
      <alignment horizontal="center" vertical="center" wrapText="1"/>
    </xf>
    <xf numFmtId="49" fontId="23" fillId="0" borderId="8" xfId="3" applyNumberFormat="1" applyFont="1" applyFill="1" applyBorder="1" applyAlignment="1">
      <alignment horizontal="center" vertical="center" wrapText="1"/>
    </xf>
    <xf numFmtId="0" fontId="23" fillId="0" borderId="13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49" fontId="23" fillId="0" borderId="13" xfId="3" applyNumberFormat="1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/>
    </xf>
    <xf numFmtId="0" fontId="16" fillId="0" borderId="8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82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38" fillId="0" borderId="13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38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8" fillId="0" borderId="81" xfId="0" applyFont="1" applyBorder="1" applyAlignment="1">
      <alignment horizontal="center" vertical="center" textRotation="255" wrapText="1"/>
    </xf>
    <xf numFmtId="0" fontId="18" fillId="0" borderId="82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18" fillId="0" borderId="83" xfId="0" applyFont="1" applyBorder="1" applyAlignment="1">
      <alignment horizontal="center" vertical="center" textRotation="255" wrapText="1"/>
    </xf>
    <xf numFmtId="0" fontId="17" fillId="0" borderId="81" xfId="0" applyFont="1" applyBorder="1" applyAlignment="1">
      <alignment horizontal="center" vertical="center" textRotation="255" wrapText="1"/>
    </xf>
    <xf numFmtId="0" fontId="5" fillId="0" borderId="0" xfId="3" applyFont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3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5" fillId="0" borderId="11" xfId="3" applyFont="1" applyBorder="1" applyAlignment="1">
      <alignment horizontal="left" vertical="center"/>
    </xf>
    <xf numFmtId="0" fontId="55" fillId="0" borderId="13" xfId="3" applyFont="1" applyBorder="1" applyAlignment="1">
      <alignment horizontal="center" vertical="center" wrapText="1"/>
    </xf>
    <xf numFmtId="0" fontId="55" fillId="0" borderId="8" xfId="3" applyFont="1" applyBorder="1" applyAlignment="1">
      <alignment horizontal="center" vertical="center" wrapText="1"/>
    </xf>
    <xf numFmtId="0" fontId="55" fillId="0" borderId="17" xfId="3" applyFont="1" applyBorder="1" applyAlignment="1">
      <alignment horizontal="center" vertical="center" wrapText="1"/>
    </xf>
    <xf numFmtId="0" fontId="55" fillId="0" borderId="19" xfId="3" applyFont="1" applyBorder="1" applyAlignment="1">
      <alignment horizontal="center" vertical="center" wrapText="1"/>
    </xf>
    <xf numFmtId="0" fontId="55" fillId="0" borderId="12" xfId="3" applyFont="1" applyBorder="1" applyAlignment="1">
      <alignment horizontal="center" vertical="center"/>
    </xf>
    <xf numFmtId="0" fontId="55" fillId="0" borderId="18" xfId="3" applyFont="1" applyBorder="1" applyAlignment="1">
      <alignment horizontal="center" vertical="center"/>
    </xf>
    <xf numFmtId="0" fontId="55" fillId="0" borderId="14" xfId="3" applyFont="1" applyBorder="1" applyAlignment="1">
      <alignment horizontal="center" vertical="center" wrapText="1"/>
    </xf>
    <xf numFmtId="0" fontId="55" fillId="0" borderId="15" xfId="3" applyFont="1" applyBorder="1" applyAlignment="1">
      <alignment horizontal="center" vertical="center" wrapText="1"/>
    </xf>
    <xf numFmtId="0" fontId="55" fillId="0" borderId="16" xfId="3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83" xfId="0" applyFont="1" applyBorder="1" applyAlignment="1">
      <alignment horizontal="center" vertical="center" wrapText="1"/>
    </xf>
  </cellXfs>
  <cellStyles count="14">
    <cellStyle name="쉼표 [0] 2" xfId="5"/>
    <cellStyle name="쉼표 [0] 2 2 4" xfId="8"/>
    <cellStyle name="쉼표 [0] 3" xfId="10"/>
    <cellStyle name="표준" xfId="0" builtinId="0"/>
    <cellStyle name="표준 10" xfId="13"/>
    <cellStyle name="표준 10 2" xfId="12"/>
    <cellStyle name="표준 12 2 3" xfId="4"/>
    <cellStyle name="표준 14" xfId="7"/>
    <cellStyle name="표준 2" xfId="3"/>
    <cellStyle name="표준 2 2" xfId="1"/>
    <cellStyle name="표준 2 2 2" xfId="9"/>
    <cellStyle name="표준 2 3" xfId="6"/>
    <cellStyle name="표준 21" xfId="11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30480</xdr:rowOff>
    </xdr:from>
    <xdr:to>
      <xdr:col>1</xdr:col>
      <xdr:colOff>85725</xdr:colOff>
      <xdr:row>2</xdr:row>
      <xdr:rowOff>176177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40030"/>
          <a:ext cx="792480" cy="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167800</xdr:colOff>
      <xdr:row>4</xdr:row>
      <xdr:rowOff>0</xdr:rowOff>
    </xdr:from>
    <xdr:to>
      <xdr:col>6</xdr:col>
      <xdr:colOff>595746</xdr:colOff>
      <xdr:row>6</xdr:row>
      <xdr:rowOff>110836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7BF03B08-1748-4557-B80A-781CCF7A3274}"/>
            </a:ext>
          </a:extLst>
        </xdr:cNvPr>
        <xdr:cNvSpPr txBox="1">
          <a:spLocks noChangeArrowheads="1"/>
        </xdr:cNvSpPr>
      </xdr:nvSpPr>
      <xdr:spPr bwMode="auto">
        <a:xfrm>
          <a:off x="167800" y="1094509"/>
          <a:ext cx="10444782" cy="609600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[Master Schedule] SEC_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온양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3L1F_FRT_MZ_CV_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물류 및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2L1F_4L6F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야스카와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STK 2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대 시스템</a:t>
          </a:r>
          <a:endParaRPr lang="en-US" altLang="ko-KR" sz="24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0</xdr:col>
      <xdr:colOff>167800</xdr:colOff>
      <xdr:row>18</xdr:row>
      <xdr:rowOff>0</xdr:rowOff>
    </xdr:from>
    <xdr:to>
      <xdr:col>6</xdr:col>
      <xdr:colOff>498764</xdr:colOff>
      <xdr:row>20</xdr:row>
      <xdr:rowOff>5567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7BF03B08-1748-4557-B80A-781CCF7A3274}"/>
            </a:ext>
          </a:extLst>
        </xdr:cNvPr>
        <xdr:cNvSpPr txBox="1">
          <a:spLocks noChangeArrowheads="1"/>
        </xdr:cNvSpPr>
      </xdr:nvSpPr>
      <xdr:spPr bwMode="auto">
        <a:xfrm>
          <a:off x="167800" y="5306291"/>
          <a:ext cx="10347800" cy="504331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[Master Schedule] SEC_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온양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3L1F MZ STOCKER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신규구축시스템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(2SET)</a:t>
          </a:r>
          <a:endParaRPr lang="en-US" altLang="ko-KR" sz="24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1</xdr:col>
      <xdr:colOff>-1</xdr:colOff>
      <xdr:row>31</xdr:row>
      <xdr:rowOff>221673</xdr:rowOff>
    </xdr:from>
    <xdr:to>
      <xdr:col>6</xdr:col>
      <xdr:colOff>96982</xdr:colOff>
      <xdr:row>36</xdr:row>
      <xdr:rowOff>7059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7BF03B08-1748-4557-B80A-781CCF7A3274}"/>
            </a:ext>
          </a:extLst>
        </xdr:cNvPr>
        <xdr:cNvSpPr txBox="1">
          <a:spLocks noChangeArrowheads="1"/>
        </xdr:cNvSpPr>
      </xdr:nvSpPr>
      <xdr:spPr bwMode="auto">
        <a:xfrm>
          <a:off x="193963" y="9005455"/>
          <a:ext cx="9919855" cy="124011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[Master Schedule]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온양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3L1FPKG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다관절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STKMZTower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물류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2L1FPlasma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물류시스템</a:t>
          </a:r>
          <a:endParaRPr lang="en-US" altLang="ko-KR" sz="2000" b="1" i="0" u="none" strike="noStrike" baseline="0">
            <a:solidFill>
              <a:srgbClr val="FFFF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                        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온양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_4L3F_PKG_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다관절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STK_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및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_Auto_Shutter_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+mj-ea"/>
              <a:ea typeface="+mj-ea"/>
            </a:rPr>
            <a:t>물류시스템</a:t>
          </a:r>
          <a:endParaRPr lang="en-US" altLang="ko-KR" sz="24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0</xdr:col>
      <xdr:colOff>31750</xdr:colOff>
      <xdr:row>46</xdr:row>
      <xdr:rowOff>127000</xdr:rowOff>
    </xdr:from>
    <xdr:to>
      <xdr:col>6</xdr:col>
      <xdr:colOff>41564</xdr:colOff>
      <xdr:row>48</xdr:row>
      <xdr:rowOff>175259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31750" y="187960"/>
          <a:ext cx="7035454" cy="574039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C1 4F CST_STK 1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호기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물류공사</a:t>
          </a:r>
          <a:endParaRPr lang="en-US" altLang="ko-KR" sz="20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0</xdr:col>
      <xdr:colOff>31750</xdr:colOff>
      <xdr:row>73</xdr:row>
      <xdr:rowOff>127000</xdr:rowOff>
    </xdr:from>
    <xdr:to>
      <xdr:col>6</xdr:col>
      <xdr:colOff>13855</xdr:colOff>
      <xdr:row>75</xdr:row>
      <xdr:rowOff>228599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1750" y="6421120"/>
          <a:ext cx="7007745" cy="688339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C1 4F CST_STK 2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호기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물류공사</a:t>
          </a:r>
          <a:endParaRPr lang="en-US" altLang="ko-KR" sz="20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T16" sqref="T16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701" t="s">
        <v>1677</v>
      </c>
      <c r="B10" s="701"/>
      <c r="C10" s="701"/>
      <c r="D10" s="701"/>
      <c r="E10" s="701"/>
      <c r="F10" s="701"/>
      <c r="G10" s="701"/>
      <c r="H10" s="701"/>
      <c r="I10" s="701"/>
      <c r="J10" s="701"/>
      <c r="K10" s="701"/>
      <c r="L10" s="701"/>
      <c r="M10" s="701"/>
      <c r="N10" s="701"/>
    </row>
    <row r="19" spans="3:11" ht="27.6" x14ac:dyDescent="0.4">
      <c r="C19" s="702" t="s">
        <v>1731</v>
      </c>
      <c r="D19" s="702"/>
      <c r="E19" s="702"/>
      <c r="F19" s="702"/>
      <c r="G19" s="702"/>
      <c r="H19" s="702"/>
      <c r="I19" s="702"/>
      <c r="J19" s="702"/>
      <c r="K19" s="702"/>
    </row>
    <row r="21" spans="3:11" ht="17.399999999999999" customHeight="1" x14ac:dyDescent="0.4">
      <c r="C21" s="708" t="s">
        <v>345</v>
      </c>
      <c r="D21" s="703" t="s">
        <v>1542</v>
      </c>
      <c r="E21" s="705"/>
      <c r="F21" s="705"/>
      <c r="G21" s="704"/>
      <c r="H21" s="703" t="s">
        <v>1543</v>
      </c>
      <c r="I21" s="704"/>
      <c r="J21" s="703" t="s">
        <v>1544</v>
      </c>
      <c r="K21" s="704"/>
    </row>
    <row r="22" spans="3:11" ht="32.25" customHeight="1" x14ac:dyDescent="0.4">
      <c r="C22" s="709"/>
      <c r="D22" s="710" t="s">
        <v>354</v>
      </c>
      <c r="E22" s="711"/>
      <c r="F22" s="706" t="s">
        <v>1541</v>
      </c>
      <c r="G22" s="707"/>
      <c r="H22" s="706" t="s">
        <v>352</v>
      </c>
      <c r="I22" s="707"/>
      <c r="J22" s="706" t="s">
        <v>1540</v>
      </c>
      <c r="K22" s="707"/>
    </row>
    <row r="23" spans="3:11" ht="65.400000000000006" customHeight="1" x14ac:dyDescent="0.4">
      <c r="C23" s="709"/>
      <c r="D23" s="703" t="s">
        <v>1678</v>
      </c>
      <c r="E23" s="704"/>
      <c r="F23" s="703" t="s">
        <v>1670</v>
      </c>
      <c r="G23" s="704"/>
      <c r="H23" s="703" t="s">
        <v>1669</v>
      </c>
      <c r="I23" s="704"/>
      <c r="J23" s="703" t="s">
        <v>1679</v>
      </c>
      <c r="K23" s="704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M36"/>
  <sheetViews>
    <sheetView topLeftCell="A22" zoomScale="85" zoomScaleNormal="85" workbookViewId="0">
      <selection activeCell="L14" sqref="L14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3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3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3" x14ac:dyDescent="0.4">
      <c r="C5" s="904" t="s">
        <v>357</v>
      </c>
      <c r="D5" s="905"/>
      <c r="I5" s="905" t="s">
        <v>1536</v>
      </c>
      <c r="J5" s="905"/>
      <c r="K5" s="905"/>
      <c r="L5" s="905"/>
    </row>
    <row r="6" spans="2:13" x14ac:dyDescent="0.4">
      <c r="C6" s="905"/>
      <c r="D6" s="905"/>
      <c r="I6" s="905" t="s">
        <v>1529</v>
      </c>
      <c r="J6" s="905"/>
      <c r="K6" s="905"/>
      <c r="L6" s="905"/>
    </row>
    <row r="7" spans="2:13" ht="18" thickBot="1" x14ac:dyDescent="0.45">
      <c r="C7" s="906" t="s">
        <v>358</v>
      </c>
      <c r="D7" s="906"/>
      <c r="I7" s="907" t="s">
        <v>1537</v>
      </c>
      <c r="J7" s="907"/>
      <c r="K7" s="907"/>
      <c r="L7" s="907"/>
    </row>
    <row r="8" spans="2:13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3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3" ht="30" customHeight="1" x14ac:dyDescent="0.4">
      <c r="B10" s="116" t="s">
        <v>41</v>
      </c>
      <c r="C10" s="117" t="s">
        <v>359</v>
      </c>
      <c r="D10" s="118" t="s">
        <v>360</v>
      </c>
      <c r="E10" s="118" t="s">
        <v>107</v>
      </c>
      <c r="F10" s="38" t="s">
        <v>61</v>
      </c>
      <c r="G10" s="38" t="s">
        <v>361</v>
      </c>
      <c r="H10" s="38" t="s">
        <v>362</v>
      </c>
      <c r="I10" s="119" t="s">
        <v>363</v>
      </c>
      <c r="J10" s="120" t="s">
        <v>364</v>
      </c>
      <c r="K10" s="41">
        <v>3</v>
      </c>
      <c r="L10" s="42">
        <v>3</v>
      </c>
      <c r="M10">
        <f>K10*L10</f>
        <v>9</v>
      </c>
    </row>
    <row r="11" spans="2:13" ht="45.75" customHeight="1" x14ac:dyDescent="0.4">
      <c r="B11" s="121"/>
      <c r="C11" s="45" t="s">
        <v>365</v>
      </c>
      <c r="D11" s="122" t="s">
        <v>360</v>
      </c>
      <c r="E11" s="122" t="s">
        <v>107</v>
      </c>
      <c r="F11" s="38" t="s">
        <v>61</v>
      </c>
      <c r="G11" s="38" t="s">
        <v>45</v>
      </c>
      <c r="H11" s="38" t="s">
        <v>148</v>
      </c>
      <c r="I11" s="123" t="s">
        <v>366</v>
      </c>
      <c r="J11" s="120" t="s">
        <v>364</v>
      </c>
      <c r="K11" s="41">
        <v>2</v>
      </c>
      <c r="L11" s="42">
        <v>3</v>
      </c>
      <c r="M11">
        <f t="shared" ref="M11:M32" si="0">K11*L11</f>
        <v>6</v>
      </c>
    </row>
    <row r="12" spans="2:13" ht="42.75" customHeight="1" x14ac:dyDescent="0.4">
      <c r="B12" s="121"/>
      <c r="C12" s="38" t="s">
        <v>367</v>
      </c>
      <c r="D12" s="122" t="s">
        <v>368</v>
      </c>
      <c r="E12" s="122" t="s">
        <v>107</v>
      </c>
      <c r="F12" s="38" t="s">
        <v>61</v>
      </c>
      <c r="G12" s="38" t="s">
        <v>45</v>
      </c>
      <c r="H12" s="38" t="s">
        <v>369</v>
      </c>
      <c r="I12" s="39" t="s">
        <v>370</v>
      </c>
      <c r="J12" s="120" t="s">
        <v>364</v>
      </c>
      <c r="K12" s="41">
        <v>3</v>
      </c>
      <c r="L12" s="42">
        <v>4</v>
      </c>
      <c r="M12">
        <f t="shared" si="0"/>
        <v>12</v>
      </c>
    </row>
    <row r="13" spans="2:13" ht="30" customHeight="1" x14ac:dyDescent="0.4">
      <c r="B13" s="121"/>
      <c r="C13" s="38" t="s">
        <v>112</v>
      </c>
      <c r="D13" s="122" t="s">
        <v>113</v>
      </c>
      <c r="E13" s="122" t="s">
        <v>114</v>
      </c>
      <c r="F13" s="38" t="s">
        <v>61</v>
      </c>
      <c r="G13" s="38" t="s">
        <v>371</v>
      </c>
      <c r="H13" s="38" t="s">
        <v>372</v>
      </c>
      <c r="I13" s="29" t="s">
        <v>116</v>
      </c>
      <c r="J13" s="120" t="s">
        <v>364</v>
      </c>
      <c r="K13" s="41">
        <v>4</v>
      </c>
      <c r="L13" s="42">
        <v>2</v>
      </c>
      <c r="M13">
        <f t="shared" si="0"/>
        <v>8</v>
      </c>
    </row>
    <row r="14" spans="2:13" ht="30" customHeight="1" x14ac:dyDescent="0.4">
      <c r="B14" s="124"/>
      <c r="C14" s="38" t="s">
        <v>373</v>
      </c>
      <c r="D14" s="122"/>
      <c r="E14" s="122" t="s">
        <v>374</v>
      </c>
      <c r="F14" s="38" t="s">
        <v>375</v>
      </c>
      <c r="G14" s="38" t="s">
        <v>376</v>
      </c>
      <c r="H14" s="38" t="s">
        <v>377</v>
      </c>
      <c r="I14" s="119" t="s">
        <v>378</v>
      </c>
      <c r="J14" s="120" t="s">
        <v>364</v>
      </c>
      <c r="K14" s="41">
        <v>2</v>
      </c>
      <c r="L14" s="42">
        <v>3</v>
      </c>
      <c r="M14">
        <f t="shared" si="0"/>
        <v>6</v>
      </c>
    </row>
    <row r="15" spans="2:13" ht="44.25" customHeight="1" x14ac:dyDescent="0.4">
      <c r="B15" s="125" t="s">
        <v>117</v>
      </c>
      <c r="C15" s="126" t="s">
        <v>379</v>
      </c>
      <c r="D15" s="118" t="s">
        <v>119</v>
      </c>
      <c r="E15" s="118" t="s">
        <v>114</v>
      </c>
      <c r="F15" s="38" t="s">
        <v>61</v>
      </c>
      <c r="G15" s="38" t="s">
        <v>380</v>
      </c>
      <c r="H15" s="38" t="s">
        <v>381</v>
      </c>
      <c r="I15" s="29" t="s">
        <v>116</v>
      </c>
      <c r="J15" s="120" t="s">
        <v>382</v>
      </c>
      <c r="K15" s="41">
        <v>3</v>
      </c>
      <c r="L15" s="42">
        <v>3</v>
      </c>
      <c r="M15">
        <f t="shared" si="0"/>
        <v>9</v>
      </c>
    </row>
    <row r="16" spans="2:13" ht="44.25" customHeight="1" x14ac:dyDescent="0.4">
      <c r="B16" s="127"/>
      <c r="C16" s="45" t="s">
        <v>383</v>
      </c>
      <c r="D16" s="118" t="s">
        <v>119</v>
      </c>
      <c r="E16" s="118" t="s">
        <v>114</v>
      </c>
      <c r="F16" s="38" t="s">
        <v>93</v>
      </c>
      <c r="G16" s="38" t="s">
        <v>384</v>
      </c>
      <c r="H16" s="38" t="s">
        <v>385</v>
      </c>
      <c r="I16" s="123" t="s">
        <v>386</v>
      </c>
      <c r="J16" s="120" t="s">
        <v>382</v>
      </c>
      <c r="K16" s="41">
        <v>3</v>
      </c>
      <c r="L16" s="42">
        <v>3</v>
      </c>
      <c r="M16">
        <f t="shared" si="0"/>
        <v>9</v>
      </c>
    </row>
    <row r="17" spans="2:13" ht="44.25" customHeight="1" x14ac:dyDescent="0.4">
      <c r="B17" s="128"/>
      <c r="C17" s="129" t="s">
        <v>387</v>
      </c>
      <c r="D17" s="118" t="s">
        <v>119</v>
      </c>
      <c r="E17" s="118" t="s">
        <v>114</v>
      </c>
      <c r="F17" s="38" t="s">
        <v>93</v>
      </c>
      <c r="G17" s="38" t="s">
        <v>101</v>
      </c>
      <c r="H17" s="38" t="s">
        <v>388</v>
      </c>
      <c r="I17" s="123" t="s">
        <v>389</v>
      </c>
      <c r="J17" s="120" t="s">
        <v>382</v>
      </c>
      <c r="K17" s="41">
        <v>3</v>
      </c>
      <c r="L17" s="42">
        <v>3</v>
      </c>
      <c r="M17">
        <f t="shared" si="0"/>
        <v>9</v>
      </c>
    </row>
    <row r="18" spans="2:13" ht="30" customHeight="1" x14ac:dyDescent="0.4">
      <c r="B18" s="27"/>
      <c r="C18" s="38" t="s">
        <v>390</v>
      </c>
      <c r="D18" s="122" t="s">
        <v>391</v>
      </c>
      <c r="E18" s="122" t="s">
        <v>114</v>
      </c>
      <c r="F18" s="38" t="s">
        <v>61</v>
      </c>
      <c r="G18" s="38" t="s">
        <v>45</v>
      </c>
      <c r="H18" s="38" t="s">
        <v>392</v>
      </c>
      <c r="I18" s="123" t="s">
        <v>393</v>
      </c>
      <c r="J18" s="120" t="s">
        <v>394</v>
      </c>
      <c r="K18" s="41">
        <v>3</v>
      </c>
      <c r="L18" s="42">
        <v>4</v>
      </c>
      <c r="M18">
        <f t="shared" si="0"/>
        <v>12</v>
      </c>
    </row>
    <row r="19" spans="2:13" ht="30" customHeight="1" x14ac:dyDescent="0.4">
      <c r="B19" s="127"/>
      <c r="C19" s="126" t="s">
        <v>395</v>
      </c>
      <c r="D19" s="122" t="s">
        <v>396</v>
      </c>
      <c r="E19" s="122" t="s">
        <v>114</v>
      </c>
      <c r="F19" s="38" t="s">
        <v>61</v>
      </c>
      <c r="G19" s="38" t="s">
        <v>89</v>
      </c>
      <c r="H19" s="38" t="s">
        <v>397</v>
      </c>
      <c r="I19" s="123" t="s">
        <v>398</v>
      </c>
      <c r="J19" s="120" t="s">
        <v>399</v>
      </c>
      <c r="K19" s="41">
        <v>3</v>
      </c>
      <c r="L19" s="42">
        <v>4</v>
      </c>
      <c r="M19">
        <f t="shared" si="0"/>
        <v>12</v>
      </c>
    </row>
    <row r="20" spans="2:13" ht="30" customHeight="1" x14ac:dyDescent="0.4">
      <c r="B20" s="128"/>
      <c r="C20" s="45" t="s">
        <v>400</v>
      </c>
      <c r="D20" s="122" t="s">
        <v>396</v>
      </c>
      <c r="E20" s="122" t="s">
        <v>114</v>
      </c>
      <c r="F20" s="38" t="s">
        <v>61</v>
      </c>
      <c r="G20" s="38" t="s">
        <v>45</v>
      </c>
      <c r="H20" s="38" t="s">
        <v>401</v>
      </c>
      <c r="I20" s="119" t="s">
        <v>402</v>
      </c>
      <c r="J20" s="120" t="s">
        <v>399</v>
      </c>
      <c r="K20" s="41">
        <v>3</v>
      </c>
      <c r="L20" s="42">
        <v>2</v>
      </c>
      <c r="M20">
        <f t="shared" si="0"/>
        <v>6</v>
      </c>
    </row>
    <row r="21" spans="2:13" ht="30" customHeight="1" x14ac:dyDescent="0.4">
      <c r="B21" s="127"/>
      <c r="C21" s="45" t="s">
        <v>403</v>
      </c>
      <c r="D21" s="122" t="s">
        <v>404</v>
      </c>
      <c r="E21" s="122" t="s">
        <v>114</v>
      </c>
      <c r="F21" s="38" t="s">
        <v>61</v>
      </c>
      <c r="G21" s="38" t="s">
        <v>361</v>
      </c>
      <c r="H21" s="38" t="s">
        <v>405</v>
      </c>
      <c r="I21" s="123" t="s">
        <v>406</v>
      </c>
      <c r="J21" s="120" t="s">
        <v>399</v>
      </c>
      <c r="K21" s="41">
        <v>2</v>
      </c>
      <c r="L21" s="42">
        <v>3</v>
      </c>
      <c r="M21">
        <f t="shared" si="0"/>
        <v>6</v>
      </c>
    </row>
    <row r="22" spans="2:13" ht="30" customHeight="1" x14ac:dyDescent="0.4">
      <c r="B22" s="128"/>
      <c r="C22" s="129" t="s">
        <v>407</v>
      </c>
      <c r="D22" s="122" t="s">
        <v>404</v>
      </c>
      <c r="E22" s="122" t="s">
        <v>114</v>
      </c>
      <c r="F22" s="38" t="s">
        <v>61</v>
      </c>
      <c r="G22" s="38" t="s">
        <v>89</v>
      </c>
      <c r="H22" s="38" t="s">
        <v>125</v>
      </c>
      <c r="I22" s="123" t="s">
        <v>398</v>
      </c>
      <c r="J22" s="120" t="s">
        <v>399</v>
      </c>
      <c r="K22" s="41">
        <v>3</v>
      </c>
      <c r="L22" s="42">
        <v>4</v>
      </c>
      <c r="M22">
        <f t="shared" si="0"/>
        <v>12</v>
      </c>
    </row>
    <row r="23" spans="2:13" ht="30" customHeight="1" x14ac:dyDescent="0.4">
      <c r="B23" s="125"/>
      <c r="C23" s="126" t="s">
        <v>408</v>
      </c>
      <c r="D23" s="118" t="s">
        <v>409</v>
      </c>
      <c r="E23" s="118" t="s">
        <v>114</v>
      </c>
      <c r="F23" s="38" t="s">
        <v>61</v>
      </c>
      <c r="G23" s="38" t="s">
        <v>45</v>
      </c>
      <c r="H23" s="38" t="s">
        <v>410</v>
      </c>
      <c r="I23" s="119" t="s">
        <v>402</v>
      </c>
      <c r="J23" s="120" t="s">
        <v>411</v>
      </c>
      <c r="K23" s="41">
        <v>2</v>
      </c>
      <c r="L23" s="42">
        <v>4</v>
      </c>
      <c r="M23">
        <f t="shared" si="0"/>
        <v>8</v>
      </c>
    </row>
    <row r="24" spans="2:13" ht="30" customHeight="1" x14ac:dyDescent="0.4">
      <c r="B24" s="127"/>
      <c r="C24" s="45" t="s">
        <v>412</v>
      </c>
      <c r="D24" s="118" t="s">
        <v>409</v>
      </c>
      <c r="E24" s="118" t="s">
        <v>114</v>
      </c>
      <c r="F24" s="38" t="s">
        <v>61</v>
      </c>
      <c r="G24" s="38" t="s">
        <v>380</v>
      </c>
      <c r="H24" s="38" t="s">
        <v>413</v>
      </c>
      <c r="I24" s="38" t="s">
        <v>414</v>
      </c>
      <c r="J24" s="120" t="s">
        <v>411</v>
      </c>
      <c r="K24" s="41">
        <v>3</v>
      </c>
      <c r="L24" s="42">
        <v>2</v>
      </c>
      <c r="M24">
        <f t="shared" si="0"/>
        <v>6</v>
      </c>
    </row>
    <row r="25" spans="2:13" ht="30" customHeight="1" x14ac:dyDescent="0.4">
      <c r="B25" s="127"/>
      <c r="C25" s="45" t="s">
        <v>415</v>
      </c>
      <c r="D25" s="118" t="s">
        <v>409</v>
      </c>
      <c r="E25" s="118" t="s">
        <v>114</v>
      </c>
      <c r="F25" s="38" t="s">
        <v>61</v>
      </c>
      <c r="G25" s="38" t="s">
        <v>45</v>
      </c>
      <c r="H25" s="38" t="s">
        <v>416</v>
      </c>
      <c r="I25" s="123" t="s">
        <v>393</v>
      </c>
      <c r="J25" s="120" t="s">
        <v>411</v>
      </c>
      <c r="K25" s="41">
        <v>2</v>
      </c>
      <c r="L25" s="42">
        <v>3</v>
      </c>
      <c r="M25">
        <f t="shared" si="0"/>
        <v>6</v>
      </c>
    </row>
    <row r="26" spans="2:13" ht="46.5" customHeight="1" x14ac:dyDescent="0.4">
      <c r="B26" s="128"/>
      <c r="C26" s="129" t="s">
        <v>417</v>
      </c>
      <c r="D26" s="118" t="s">
        <v>409</v>
      </c>
      <c r="E26" s="118" t="s">
        <v>114</v>
      </c>
      <c r="F26" s="38" t="s">
        <v>93</v>
      </c>
      <c r="G26" s="38" t="s">
        <v>418</v>
      </c>
      <c r="H26" s="38" t="s">
        <v>419</v>
      </c>
      <c r="I26" s="123" t="s">
        <v>420</v>
      </c>
      <c r="J26" s="120" t="s">
        <v>411</v>
      </c>
      <c r="K26" s="41">
        <v>2</v>
      </c>
      <c r="L26" s="42">
        <v>3</v>
      </c>
      <c r="M26">
        <f t="shared" si="0"/>
        <v>6</v>
      </c>
    </row>
    <row r="27" spans="2:13" ht="30" customHeight="1" x14ac:dyDescent="0.4">
      <c r="B27" s="27"/>
      <c r="C27" s="38" t="s">
        <v>421</v>
      </c>
      <c r="D27" s="122" t="s">
        <v>422</v>
      </c>
      <c r="E27" s="122" t="s">
        <v>114</v>
      </c>
      <c r="F27" s="38" t="s">
        <v>61</v>
      </c>
      <c r="G27" s="38" t="s">
        <v>45</v>
      </c>
      <c r="H27" s="38" t="s">
        <v>423</v>
      </c>
      <c r="I27" s="123" t="s">
        <v>393</v>
      </c>
      <c r="J27" s="120" t="s">
        <v>424</v>
      </c>
      <c r="K27" s="41">
        <v>2</v>
      </c>
      <c r="L27" s="42">
        <v>4</v>
      </c>
      <c r="M27">
        <f t="shared" si="0"/>
        <v>8</v>
      </c>
    </row>
    <row r="28" spans="2:13" ht="30" customHeight="1" x14ac:dyDescent="0.4">
      <c r="B28" s="27"/>
      <c r="C28" s="38" t="s">
        <v>425</v>
      </c>
      <c r="D28" s="122" t="s">
        <v>409</v>
      </c>
      <c r="E28" s="122" t="s">
        <v>114</v>
      </c>
      <c r="F28" s="38" t="s">
        <v>61</v>
      </c>
      <c r="G28" s="38" t="s">
        <v>45</v>
      </c>
      <c r="H28" s="38" t="s">
        <v>426</v>
      </c>
      <c r="I28" s="123" t="s">
        <v>393</v>
      </c>
      <c r="J28" s="120" t="s">
        <v>424</v>
      </c>
      <c r="K28" s="41">
        <v>2</v>
      </c>
      <c r="L28" s="42">
        <v>4</v>
      </c>
      <c r="M28">
        <f t="shared" si="0"/>
        <v>8</v>
      </c>
    </row>
    <row r="29" spans="2:13" ht="30" customHeight="1" x14ac:dyDescent="0.4">
      <c r="B29" s="127" t="s">
        <v>132</v>
      </c>
      <c r="C29" s="45" t="s">
        <v>427</v>
      </c>
      <c r="D29" s="122" t="s">
        <v>131</v>
      </c>
      <c r="E29" s="122" t="s">
        <v>114</v>
      </c>
      <c r="F29" s="38" t="s">
        <v>134</v>
      </c>
      <c r="G29" s="38" t="s">
        <v>428</v>
      </c>
      <c r="H29" s="38" t="s">
        <v>136</v>
      </c>
      <c r="I29" s="28" t="s">
        <v>429</v>
      </c>
      <c r="J29" s="120" t="s">
        <v>430</v>
      </c>
      <c r="K29" s="41">
        <v>2</v>
      </c>
      <c r="L29" s="42">
        <v>4</v>
      </c>
      <c r="M29">
        <f t="shared" si="0"/>
        <v>8</v>
      </c>
    </row>
    <row r="30" spans="2:13" ht="30" customHeight="1" x14ac:dyDescent="0.4">
      <c r="B30" s="128"/>
      <c r="C30" s="129" t="s">
        <v>431</v>
      </c>
      <c r="D30" s="122" t="s">
        <v>432</v>
      </c>
      <c r="E30" s="122" t="s">
        <v>114</v>
      </c>
      <c r="F30" s="38" t="s">
        <v>93</v>
      </c>
      <c r="G30" s="28" t="s">
        <v>94</v>
      </c>
      <c r="H30" s="38" t="s">
        <v>433</v>
      </c>
      <c r="I30" s="29" t="s">
        <v>116</v>
      </c>
      <c r="J30" s="120" t="s">
        <v>430</v>
      </c>
      <c r="K30" s="41">
        <v>3</v>
      </c>
      <c r="L30" s="42">
        <v>2</v>
      </c>
      <c r="M30">
        <f t="shared" si="0"/>
        <v>6</v>
      </c>
    </row>
    <row r="31" spans="2:13" ht="30" customHeight="1" x14ac:dyDescent="0.4">
      <c r="B31" s="27" t="s">
        <v>138</v>
      </c>
      <c r="C31" s="38" t="s">
        <v>434</v>
      </c>
      <c r="D31" s="122" t="s">
        <v>131</v>
      </c>
      <c r="E31" s="122" t="s">
        <v>114</v>
      </c>
      <c r="F31" s="38" t="s">
        <v>61</v>
      </c>
      <c r="G31" s="38" t="s">
        <v>361</v>
      </c>
      <c r="H31" s="38" t="s">
        <v>141</v>
      </c>
      <c r="I31" s="28" t="s">
        <v>142</v>
      </c>
      <c r="J31" s="120" t="s">
        <v>399</v>
      </c>
      <c r="K31" s="41">
        <v>3</v>
      </c>
      <c r="L31" s="42">
        <v>4</v>
      </c>
      <c r="M31">
        <f t="shared" si="0"/>
        <v>12</v>
      </c>
    </row>
    <row r="32" spans="2:13" ht="30" customHeight="1" x14ac:dyDescent="0.4">
      <c r="B32" s="27"/>
      <c r="C32" s="38" t="s">
        <v>143</v>
      </c>
      <c r="D32" s="122" t="s">
        <v>144</v>
      </c>
      <c r="E32" s="122" t="s">
        <v>114</v>
      </c>
      <c r="F32" s="38" t="s">
        <v>61</v>
      </c>
      <c r="G32" s="38" t="s">
        <v>361</v>
      </c>
      <c r="H32" s="38" t="s">
        <v>145</v>
      </c>
      <c r="I32" s="28" t="s">
        <v>142</v>
      </c>
      <c r="J32" s="120" t="s">
        <v>430</v>
      </c>
      <c r="K32" s="41">
        <v>2</v>
      </c>
      <c r="L32" s="42">
        <v>4</v>
      </c>
      <c r="M32">
        <f t="shared" si="0"/>
        <v>8</v>
      </c>
    </row>
    <row r="33" spans="2:12" ht="30" customHeight="1" x14ac:dyDescent="0.4">
      <c r="B33" s="27"/>
      <c r="C33" s="38"/>
      <c r="D33" s="38"/>
      <c r="E33" s="38"/>
      <c r="F33" s="38"/>
      <c r="G33" s="38"/>
      <c r="H33" s="38"/>
      <c r="I33" s="38"/>
      <c r="J33" s="120" t="s">
        <v>37</v>
      </c>
      <c r="K33" s="41"/>
      <c r="L33" s="42"/>
    </row>
    <row r="34" spans="2:12" ht="30" customHeight="1" x14ac:dyDescent="0.4">
      <c r="B34" s="27"/>
      <c r="C34" s="38"/>
      <c r="D34" s="38"/>
      <c r="E34" s="38"/>
      <c r="F34" s="38"/>
      <c r="G34" s="38"/>
      <c r="H34" s="38"/>
      <c r="I34" s="38"/>
      <c r="J34" s="120" t="s">
        <v>37</v>
      </c>
      <c r="K34" s="41"/>
      <c r="L34" s="42"/>
    </row>
    <row r="35" spans="2:12" ht="30" customHeight="1" x14ac:dyDescent="0.4">
      <c r="B35" s="27"/>
      <c r="C35" s="38"/>
      <c r="D35" s="38"/>
      <c r="E35" s="38"/>
      <c r="F35" s="38"/>
      <c r="G35" s="38"/>
      <c r="H35" s="38"/>
      <c r="I35" s="38"/>
      <c r="J35" s="120" t="s">
        <v>37</v>
      </c>
      <c r="K35" s="41"/>
      <c r="L35" s="42"/>
    </row>
    <row r="36" spans="2:12" ht="18" thickBot="1" x14ac:dyDescent="0.45">
      <c r="B36" s="31"/>
      <c r="C36" s="130"/>
      <c r="D36" s="130"/>
      <c r="E36" s="130"/>
      <c r="F36" s="130"/>
      <c r="G36" s="130"/>
      <c r="H36" s="130"/>
      <c r="I36" s="130"/>
      <c r="J36" s="131" t="s">
        <v>37</v>
      </c>
      <c r="K36" s="132"/>
      <c r="L36" s="133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11 B15:B19 B21:B23 B27:B3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6">
      <formula1>"1.기계(설비)적요인, 2.전기적요인, 3.화학(물질)적요인, 4.작업특성요인, 5.작업환경요인"</formula1>
    </dataValidation>
    <dataValidation type="list" allowBlank="1" showInputMessage="1" showErrorMessage="1" sqref="L10:L36">
      <formula1>"1, 2, 3, 4"</formula1>
    </dataValidation>
    <dataValidation type="list" allowBlank="1" showInputMessage="1" showErrorMessage="1" sqref="K10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P22"/>
  <sheetViews>
    <sheetView zoomScale="85" zoomScaleNormal="85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6" customWidth="1"/>
    <col min="16" max="16" width="5.09765625" customWidth="1"/>
  </cols>
  <sheetData>
    <row r="3" spans="2:16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6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6" x14ac:dyDescent="0.4">
      <c r="C5" s="904" t="s">
        <v>435</v>
      </c>
      <c r="D5" s="905"/>
      <c r="I5" s="905" t="s">
        <v>1536</v>
      </c>
      <c r="J5" s="905"/>
      <c r="K5" s="905"/>
      <c r="L5" s="905"/>
    </row>
    <row r="6" spans="2:16" x14ac:dyDescent="0.4">
      <c r="C6" s="905"/>
      <c r="D6" s="905"/>
      <c r="I6" s="905" t="s">
        <v>1529</v>
      </c>
      <c r="J6" s="905"/>
      <c r="K6" s="905"/>
      <c r="L6" s="905"/>
    </row>
    <row r="7" spans="2:16" ht="18" thickBot="1" x14ac:dyDescent="0.45">
      <c r="C7" s="906" t="s">
        <v>356</v>
      </c>
      <c r="D7" s="906"/>
      <c r="I7" s="907" t="s">
        <v>1537</v>
      </c>
      <c r="J7" s="907"/>
      <c r="K7" s="907"/>
      <c r="L7" s="907"/>
    </row>
    <row r="8" spans="2:16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6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  <c r="N9" t="s">
        <v>436</v>
      </c>
    </row>
    <row r="10" spans="2:16" ht="31.2" x14ac:dyDescent="0.4">
      <c r="B10" s="22" t="s">
        <v>41</v>
      </c>
      <c r="C10" s="23" t="s">
        <v>105</v>
      </c>
      <c r="D10" s="23" t="s">
        <v>106</v>
      </c>
      <c r="E10" s="23" t="s">
        <v>107</v>
      </c>
      <c r="F10" s="23" t="s">
        <v>50</v>
      </c>
      <c r="G10" s="10" t="s">
        <v>55</v>
      </c>
      <c r="H10" s="23" t="s">
        <v>437</v>
      </c>
      <c r="I10" s="10" t="s">
        <v>57</v>
      </c>
      <c r="J10" s="24" t="str">
        <f>CONCATENATE(N10,O10,P10)</f>
        <v>1/15</v>
      </c>
      <c r="K10" s="25">
        <v>3</v>
      </c>
      <c r="L10" s="26">
        <v>3</v>
      </c>
      <c r="N10">
        <v>1</v>
      </c>
      <c r="O10" s="36" t="s">
        <v>37</v>
      </c>
      <c r="P10">
        <f t="shared" ref="P10:P17" si="0">$N$22</f>
        <v>15</v>
      </c>
    </row>
    <row r="11" spans="2:16" ht="31.2" x14ac:dyDescent="0.4">
      <c r="B11" s="27"/>
      <c r="C11" s="28" t="s">
        <v>438</v>
      </c>
      <c r="D11" s="28" t="s">
        <v>113</v>
      </c>
      <c r="E11" s="28" t="s">
        <v>114</v>
      </c>
      <c r="F11" s="28" t="s">
        <v>93</v>
      </c>
      <c r="G11" s="28" t="s">
        <v>94</v>
      </c>
      <c r="H11" s="28" t="s">
        <v>115</v>
      </c>
      <c r="I11" s="29" t="s">
        <v>439</v>
      </c>
      <c r="J11" s="24" t="str">
        <f t="shared" ref="J11:J17" si="1">CONCATENATE(N11,O11,P11)</f>
        <v>1/15</v>
      </c>
      <c r="K11" s="25">
        <v>4</v>
      </c>
      <c r="L11" s="26">
        <v>2</v>
      </c>
      <c r="N11">
        <v>1</v>
      </c>
      <c r="O11" s="36" t="s">
        <v>37</v>
      </c>
      <c r="P11">
        <f t="shared" si="0"/>
        <v>15</v>
      </c>
    </row>
    <row r="12" spans="2:16" ht="46.8" x14ac:dyDescent="0.4">
      <c r="B12" s="27" t="s">
        <v>117</v>
      </c>
      <c r="C12" s="28" t="s">
        <v>118</v>
      </c>
      <c r="D12" s="28" t="s">
        <v>119</v>
      </c>
      <c r="E12" s="28" t="s">
        <v>114</v>
      </c>
      <c r="F12" s="28" t="s">
        <v>93</v>
      </c>
      <c r="G12" s="28" t="s">
        <v>94</v>
      </c>
      <c r="H12" s="28" t="s">
        <v>120</v>
      </c>
      <c r="I12" s="29" t="s">
        <v>439</v>
      </c>
      <c r="J12" s="24" t="str">
        <f t="shared" si="1"/>
        <v>1/15</v>
      </c>
      <c r="K12" s="25">
        <v>4</v>
      </c>
      <c r="L12" s="26">
        <v>3</v>
      </c>
      <c r="N12">
        <v>1</v>
      </c>
      <c r="O12" s="36" t="s">
        <v>37</v>
      </c>
      <c r="P12">
        <f t="shared" si="0"/>
        <v>15</v>
      </c>
    </row>
    <row r="13" spans="2:16" ht="46.8" x14ac:dyDescent="0.4">
      <c r="B13" s="27"/>
      <c r="C13" s="28" t="s">
        <v>440</v>
      </c>
      <c r="D13" s="28" t="s">
        <v>122</v>
      </c>
      <c r="E13" s="28" t="s">
        <v>114</v>
      </c>
      <c r="F13" s="28" t="s">
        <v>61</v>
      </c>
      <c r="G13" s="28" t="s">
        <v>45</v>
      </c>
      <c r="H13" s="28" t="s">
        <v>123</v>
      </c>
      <c r="I13" s="28" t="s">
        <v>47</v>
      </c>
      <c r="J13" s="24" t="str">
        <f t="shared" si="1"/>
        <v>1/15</v>
      </c>
      <c r="K13" s="25">
        <v>3</v>
      </c>
      <c r="L13" s="26">
        <v>3</v>
      </c>
      <c r="N13">
        <v>1</v>
      </c>
      <c r="O13" s="36" t="s">
        <v>37</v>
      </c>
      <c r="P13">
        <f t="shared" si="0"/>
        <v>15</v>
      </c>
    </row>
    <row r="14" spans="2:16" ht="46.8" x14ac:dyDescent="0.4">
      <c r="B14" s="27"/>
      <c r="C14" s="28" t="s">
        <v>441</v>
      </c>
      <c r="D14" s="28" t="s">
        <v>131</v>
      </c>
      <c r="E14" s="28" t="s">
        <v>114</v>
      </c>
      <c r="F14" s="28" t="s">
        <v>93</v>
      </c>
      <c r="G14" s="28" t="s">
        <v>94</v>
      </c>
      <c r="H14" s="28" t="s">
        <v>120</v>
      </c>
      <c r="I14" s="29" t="s">
        <v>116</v>
      </c>
      <c r="J14" s="24" t="str">
        <f t="shared" si="1"/>
        <v>2/15</v>
      </c>
      <c r="K14" s="25">
        <v>4</v>
      </c>
      <c r="L14" s="26">
        <v>3</v>
      </c>
      <c r="N14">
        <v>2</v>
      </c>
      <c r="O14" s="36" t="s">
        <v>37</v>
      </c>
      <c r="P14">
        <f t="shared" si="0"/>
        <v>15</v>
      </c>
    </row>
    <row r="15" spans="2:16" ht="31.2" x14ac:dyDescent="0.4">
      <c r="B15" s="27" t="s">
        <v>132</v>
      </c>
      <c r="C15" s="28" t="s">
        <v>133</v>
      </c>
      <c r="D15" s="28" t="s">
        <v>131</v>
      </c>
      <c r="E15" s="28" t="s">
        <v>114</v>
      </c>
      <c r="F15" s="28" t="s">
        <v>134</v>
      </c>
      <c r="G15" s="28" t="s">
        <v>135</v>
      </c>
      <c r="H15" s="28" t="s">
        <v>136</v>
      </c>
      <c r="I15" s="28" t="s">
        <v>137</v>
      </c>
      <c r="J15" s="24" t="str">
        <f t="shared" si="1"/>
        <v>3/15</v>
      </c>
      <c r="K15" s="25">
        <v>2</v>
      </c>
      <c r="L15" s="26">
        <v>4</v>
      </c>
      <c r="N15">
        <v>3</v>
      </c>
      <c r="O15" s="36" t="s">
        <v>37</v>
      </c>
      <c r="P15">
        <f t="shared" si="0"/>
        <v>15</v>
      </c>
    </row>
    <row r="16" spans="2:16" ht="31.2" x14ac:dyDescent="0.4">
      <c r="B16" s="27" t="s">
        <v>138</v>
      </c>
      <c r="C16" s="28" t="s">
        <v>442</v>
      </c>
      <c r="D16" s="28" t="s">
        <v>131</v>
      </c>
      <c r="E16" s="28" t="s">
        <v>114</v>
      </c>
      <c r="F16" s="28" t="s">
        <v>61</v>
      </c>
      <c r="G16" s="28" t="s">
        <v>140</v>
      </c>
      <c r="H16" s="28" t="s">
        <v>141</v>
      </c>
      <c r="I16" s="28" t="s">
        <v>142</v>
      </c>
      <c r="J16" s="24" t="str">
        <f t="shared" si="1"/>
        <v>3/15</v>
      </c>
      <c r="K16" s="25">
        <v>3</v>
      </c>
      <c r="L16" s="26">
        <v>3</v>
      </c>
      <c r="N16">
        <v>3</v>
      </c>
      <c r="O16" s="36" t="s">
        <v>37</v>
      </c>
      <c r="P16">
        <f t="shared" si="0"/>
        <v>15</v>
      </c>
    </row>
    <row r="17" spans="2:16" ht="31.2" x14ac:dyDescent="0.4">
      <c r="B17" s="27"/>
      <c r="C17" s="28" t="s">
        <v>143</v>
      </c>
      <c r="D17" s="28" t="s">
        <v>144</v>
      </c>
      <c r="E17" s="28" t="s">
        <v>114</v>
      </c>
      <c r="F17" s="28" t="s">
        <v>61</v>
      </c>
      <c r="G17" s="28" t="s">
        <v>140</v>
      </c>
      <c r="H17" s="28" t="s">
        <v>145</v>
      </c>
      <c r="I17" s="28" t="s">
        <v>142</v>
      </c>
      <c r="J17" s="24" t="str">
        <f t="shared" si="1"/>
        <v>3/15</v>
      </c>
      <c r="K17" s="25">
        <v>2</v>
      </c>
      <c r="L17" s="26">
        <v>4</v>
      </c>
      <c r="N17">
        <v>3</v>
      </c>
      <c r="O17" s="36" t="s">
        <v>37</v>
      </c>
      <c r="P17">
        <f t="shared" si="0"/>
        <v>15</v>
      </c>
    </row>
    <row r="18" spans="2:16" x14ac:dyDescent="0.4">
      <c r="B18" s="27"/>
      <c r="C18" s="28"/>
      <c r="D18" s="28"/>
      <c r="E18" s="28"/>
      <c r="F18" s="28"/>
      <c r="G18" s="28"/>
      <c r="H18" s="28"/>
      <c r="I18" s="28"/>
      <c r="J18" s="30" t="s">
        <v>37</v>
      </c>
      <c r="K18" s="25"/>
      <c r="L18" s="26"/>
    </row>
    <row r="19" spans="2:16" x14ac:dyDescent="0.4">
      <c r="B19" s="27"/>
      <c r="C19" s="28"/>
      <c r="D19" s="28"/>
      <c r="E19" s="28"/>
      <c r="F19" s="28"/>
      <c r="G19" s="28"/>
      <c r="H19" s="28"/>
      <c r="I19" s="28"/>
      <c r="J19" s="30" t="s">
        <v>37</v>
      </c>
      <c r="K19" s="25"/>
      <c r="L19" s="26"/>
    </row>
    <row r="20" spans="2:16" x14ac:dyDescent="0.4">
      <c r="B20" s="27"/>
      <c r="C20" s="28"/>
      <c r="D20" s="28"/>
      <c r="E20" s="28"/>
      <c r="F20" s="28"/>
      <c r="G20" s="28"/>
      <c r="H20" s="28"/>
      <c r="I20" s="28"/>
      <c r="J20" s="30" t="s">
        <v>37</v>
      </c>
      <c r="K20" s="25"/>
      <c r="L20" s="26"/>
    </row>
    <row r="21" spans="2:16" ht="18" thickBot="1" x14ac:dyDescent="0.45">
      <c r="B21" s="31"/>
      <c r="C21" s="32"/>
      <c r="D21" s="32"/>
      <c r="E21" s="32"/>
      <c r="F21" s="32"/>
      <c r="G21" s="32"/>
      <c r="H21" s="32"/>
      <c r="I21" s="32"/>
      <c r="J21" s="33" t="s">
        <v>37</v>
      </c>
      <c r="K21" s="34"/>
      <c r="L21" s="35"/>
    </row>
    <row r="22" spans="2:16" x14ac:dyDescent="0.4">
      <c r="N22">
        <f>SUM(N10:N21)</f>
        <v>15</v>
      </c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1">
      <formula1>"1, 2, 3, 4, 5"</formula1>
    </dataValidation>
    <dataValidation type="list" allowBlank="1" showInputMessage="1" showErrorMessage="1" sqref="L10:L21">
      <formula1>"1, 2, 3, 4"</formula1>
    </dataValidation>
    <dataValidation type="list" allowBlank="1" showInputMessage="1" showErrorMessage="1" sqref="F10:F21">
      <formula1>"1.기계(설비)적요인, 2.전기적요인, 3.화학(물질)적요인, 4.작업특성요인, 5.작업환경요인"</formula1>
    </dataValidation>
    <dataValidation type="list" allowBlank="1" showInputMessage="1" showErrorMessage="1" sqref="B10:B2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P24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6" customWidth="1"/>
    <col min="16" max="16" width="5.09765625" customWidth="1"/>
  </cols>
  <sheetData>
    <row r="3" spans="2:16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6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6" x14ac:dyDescent="0.4">
      <c r="C5" s="904" t="s">
        <v>443</v>
      </c>
      <c r="D5" s="905"/>
      <c r="I5" s="905" t="s">
        <v>1536</v>
      </c>
      <c r="J5" s="905"/>
      <c r="K5" s="905"/>
      <c r="L5" s="905"/>
    </row>
    <row r="6" spans="2:16" x14ac:dyDescent="0.4">
      <c r="C6" s="905"/>
      <c r="D6" s="905"/>
      <c r="I6" s="905" t="s">
        <v>1529</v>
      </c>
      <c r="J6" s="905"/>
      <c r="K6" s="905"/>
      <c r="L6" s="905"/>
    </row>
    <row r="7" spans="2:16" ht="18" thickBot="1" x14ac:dyDescent="0.45">
      <c r="C7" s="906" t="s">
        <v>356</v>
      </c>
      <c r="D7" s="906"/>
      <c r="I7" s="907" t="s">
        <v>1537</v>
      </c>
      <c r="J7" s="907"/>
      <c r="K7" s="907"/>
      <c r="L7" s="907"/>
    </row>
    <row r="8" spans="2:16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6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  <c r="N9" t="s">
        <v>436</v>
      </c>
    </row>
    <row r="10" spans="2:16" ht="31.2" x14ac:dyDescent="0.4">
      <c r="B10" s="22" t="s">
        <v>41</v>
      </c>
      <c r="C10" s="23" t="s">
        <v>105</v>
      </c>
      <c r="D10" s="23" t="s">
        <v>106</v>
      </c>
      <c r="E10" s="23" t="s">
        <v>107</v>
      </c>
      <c r="F10" s="23" t="s">
        <v>50</v>
      </c>
      <c r="G10" s="10" t="s">
        <v>55</v>
      </c>
      <c r="H10" s="23" t="s">
        <v>437</v>
      </c>
      <c r="I10" s="10" t="s">
        <v>57</v>
      </c>
      <c r="J10" s="24" t="str">
        <f>CONCATENATE(N10,O10,P10)</f>
        <v>1/26</v>
      </c>
      <c r="K10" s="25">
        <v>3</v>
      </c>
      <c r="L10" s="26">
        <v>3</v>
      </c>
      <c r="N10">
        <v>1</v>
      </c>
      <c r="O10" s="36" t="s">
        <v>37</v>
      </c>
      <c r="P10">
        <f t="shared" ref="P10:P19" si="0">$N$24</f>
        <v>26</v>
      </c>
    </row>
    <row r="11" spans="2:16" ht="31.2" x14ac:dyDescent="0.4">
      <c r="B11" s="27"/>
      <c r="C11" s="28" t="s">
        <v>438</v>
      </c>
      <c r="D11" s="28" t="s">
        <v>113</v>
      </c>
      <c r="E11" s="28" t="s">
        <v>114</v>
      </c>
      <c r="F11" s="28" t="s">
        <v>93</v>
      </c>
      <c r="G11" s="28" t="s">
        <v>94</v>
      </c>
      <c r="H11" s="28" t="s">
        <v>115</v>
      </c>
      <c r="I11" s="29" t="s">
        <v>439</v>
      </c>
      <c r="J11" s="24" t="str">
        <f t="shared" ref="J11:J19" si="1">CONCATENATE(N11,O11,P11)</f>
        <v>1/26</v>
      </c>
      <c r="K11" s="25">
        <v>4</v>
      </c>
      <c r="L11" s="26">
        <v>2</v>
      </c>
      <c r="N11">
        <v>1</v>
      </c>
      <c r="O11" s="36" t="s">
        <v>37</v>
      </c>
      <c r="P11">
        <f t="shared" si="0"/>
        <v>26</v>
      </c>
    </row>
    <row r="12" spans="2:16" ht="31.2" x14ac:dyDescent="0.4">
      <c r="B12" s="27" t="s">
        <v>117</v>
      </c>
      <c r="C12" s="28" t="s">
        <v>444</v>
      </c>
      <c r="D12" s="23" t="s">
        <v>106</v>
      </c>
      <c r="E12" s="28" t="s">
        <v>114</v>
      </c>
      <c r="F12" s="28" t="s">
        <v>50</v>
      </c>
      <c r="G12" s="10" t="s">
        <v>55</v>
      </c>
      <c r="H12" s="23" t="s">
        <v>437</v>
      </c>
      <c r="I12" s="10" t="s">
        <v>57</v>
      </c>
      <c r="J12" s="24" t="str">
        <f t="shared" si="1"/>
        <v>3/26</v>
      </c>
      <c r="K12" s="25">
        <v>4</v>
      </c>
      <c r="L12" s="26">
        <v>1</v>
      </c>
      <c r="N12">
        <v>3</v>
      </c>
      <c r="O12" s="36" t="s">
        <v>37</v>
      </c>
      <c r="P12">
        <f t="shared" si="0"/>
        <v>26</v>
      </c>
    </row>
    <row r="13" spans="2:16" ht="46.8" x14ac:dyDescent="0.4">
      <c r="B13" s="27"/>
      <c r="C13" s="28" t="s">
        <v>445</v>
      </c>
      <c r="D13" s="28" t="s">
        <v>131</v>
      </c>
      <c r="E13" s="28" t="s">
        <v>114</v>
      </c>
      <c r="F13" s="28" t="s">
        <v>93</v>
      </c>
      <c r="G13" s="28" t="s">
        <v>94</v>
      </c>
      <c r="H13" s="28" t="s">
        <v>120</v>
      </c>
      <c r="I13" s="29" t="s">
        <v>116</v>
      </c>
      <c r="J13" s="24" t="str">
        <f t="shared" si="1"/>
        <v>2/26</v>
      </c>
      <c r="K13" s="25">
        <v>3</v>
      </c>
      <c r="L13" s="26">
        <v>3</v>
      </c>
      <c r="N13">
        <v>2</v>
      </c>
      <c r="O13" s="36" t="s">
        <v>37</v>
      </c>
      <c r="P13">
        <f t="shared" si="0"/>
        <v>26</v>
      </c>
    </row>
    <row r="14" spans="2:16" ht="46.8" x14ac:dyDescent="0.4">
      <c r="B14" s="27"/>
      <c r="C14" s="28" t="s">
        <v>446</v>
      </c>
      <c r="D14" s="28" t="s">
        <v>131</v>
      </c>
      <c r="E14" s="28" t="s">
        <v>114</v>
      </c>
      <c r="F14" s="28" t="s">
        <v>93</v>
      </c>
      <c r="G14" s="28" t="s">
        <v>94</v>
      </c>
      <c r="H14" s="28" t="s">
        <v>120</v>
      </c>
      <c r="I14" s="28" t="s">
        <v>91</v>
      </c>
      <c r="J14" s="24" t="str">
        <f t="shared" si="1"/>
        <v>2/26</v>
      </c>
      <c r="K14" s="25">
        <v>3</v>
      </c>
      <c r="L14" s="26">
        <v>3</v>
      </c>
      <c r="N14">
        <v>2</v>
      </c>
      <c r="O14" s="36" t="s">
        <v>37</v>
      </c>
      <c r="P14">
        <f t="shared" si="0"/>
        <v>26</v>
      </c>
    </row>
    <row r="15" spans="2:16" ht="46.8" x14ac:dyDescent="0.4">
      <c r="B15" s="27" t="s">
        <v>132</v>
      </c>
      <c r="C15" s="28" t="s">
        <v>447</v>
      </c>
      <c r="D15" s="28" t="s">
        <v>131</v>
      </c>
      <c r="E15" s="28" t="s">
        <v>114</v>
      </c>
      <c r="F15" s="28" t="s">
        <v>93</v>
      </c>
      <c r="G15" s="28" t="s">
        <v>94</v>
      </c>
      <c r="H15" s="28" t="s">
        <v>120</v>
      </c>
      <c r="I15" s="28" t="s">
        <v>91</v>
      </c>
      <c r="J15" s="24" t="str">
        <f t="shared" si="1"/>
        <v>3/26</v>
      </c>
      <c r="K15" s="25">
        <v>3</v>
      </c>
      <c r="L15" s="26">
        <v>3</v>
      </c>
      <c r="N15">
        <v>3</v>
      </c>
      <c r="O15" s="36" t="s">
        <v>37</v>
      </c>
      <c r="P15">
        <f t="shared" si="0"/>
        <v>26</v>
      </c>
    </row>
    <row r="16" spans="2:16" ht="46.8" x14ac:dyDescent="0.4">
      <c r="B16" s="27"/>
      <c r="C16" s="28" t="s">
        <v>448</v>
      </c>
      <c r="D16" s="28" t="s">
        <v>131</v>
      </c>
      <c r="E16" s="28" t="s">
        <v>114</v>
      </c>
      <c r="F16" s="28" t="s">
        <v>93</v>
      </c>
      <c r="G16" s="28" t="s">
        <v>94</v>
      </c>
      <c r="H16" s="28" t="s">
        <v>120</v>
      </c>
      <c r="I16" s="28" t="s">
        <v>91</v>
      </c>
      <c r="J16" s="24" t="str">
        <f t="shared" si="1"/>
        <v>5/26</v>
      </c>
      <c r="K16" s="25">
        <v>2</v>
      </c>
      <c r="L16" s="26">
        <v>4</v>
      </c>
      <c r="N16">
        <v>5</v>
      </c>
      <c r="O16" s="36" t="s">
        <v>37</v>
      </c>
      <c r="P16">
        <f t="shared" si="0"/>
        <v>26</v>
      </c>
    </row>
    <row r="17" spans="2:16" ht="31.2" x14ac:dyDescent="0.4">
      <c r="B17" s="27"/>
      <c r="C17" s="28" t="s">
        <v>449</v>
      </c>
      <c r="D17" s="28" t="s">
        <v>131</v>
      </c>
      <c r="E17" s="28" t="s">
        <v>114</v>
      </c>
      <c r="F17" s="28" t="s">
        <v>134</v>
      </c>
      <c r="G17" s="28" t="s">
        <v>135</v>
      </c>
      <c r="H17" s="28" t="s">
        <v>136</v>
      </c>
      <c r="I17" s="28" t="s">
        <v>137</v>
      </c>
      <c r="J17" s="24" t="str">
        <f t="shared" si="1"/>
        <v>3/26</v>
      </c>
      <c r="K17" s="25">
        <v>2</v>
      </c>
      <c r="L17" s="26">
        <v>4</v>
      </c>
      <c r="N17">
        <v>3</v>
      </c>
      <c r="O17" s="36" t="s">
        <v>37</v>
      </c>
      <c r="P17">
        <f t="shared" si="0"/>
        <v>26</v>
      </c>
    </row>
    <row r="18" spans="2:16" ht="31.2" x14ac:dyDescent="0.4">
      <c r="B18" s="27" t="s">
        <v>138</v>
      </c>
      <c r="C18" s="28" t="s">
        <v>450</v>
      </c>
      <c r="D18" s="28" t="s">
        <v>131</v>
      </c>
      <c r="E18" s="28" t="s">
        <v>114</v>
      </c>
      <c r="F18" s="28" t="s">
        <v>61</v>
      </c>
      <c r="G18" s="28" t="s">
        <v>140</v>
      </c>
      <c r="H18" s="28" t="s">
        <v>141</v>
      </c>
      <c r="I18" s="28" t="s">
        <v>142</v>
      </c>
      <c r="J18" s="24" t="str">
        <f t="shared" si="1"/>
        <v>3/26</v>
      </c>
      <c r="K18" s="25">
        <v>3</v>
      </c>
      <c r="L18" s="26">
        <v>3</v>
      </c>
      <c r="N18">
        <v>3</v>
      </c>
      <c r="O18" s="36" t="s">
        <v>37</v>
      </c>
      <c r="P18">
        <f t="shared" si="0"/>
        <v>26</v>
      </c>
    </row>
    <row r="19" spans="2:16" ht="31.2" x14ac:dyDescent="0.4">
      <c r="B19" s="27"/>
      <c r="C19" s="28" t="s">
        <v>143</v>
      </c>
      <c r="D19" s="28" t="s">
        <v>144</v>
      </c>
      <c r="E19" s="28" t="s">
        <v>114</v>
      </c>
      <c r="F19" s="28" t="s">
        <v>61</v>
      </c>
      <c r="G19" s="28" t="s">
        <v>140</v>
      </c>
      <c r="H19" s="28" t="s">
        <v>145</v>
      </c>
      <c r="I19" s="28" t="s">
        <v>142</v>
      </c>
      <c r="J19" s="24" t="str">
        <f t="shared" si="1"/>
        <v>3/26</v>
      </c>
      <c r="K19" s="25">
        <v>2</v>
      </c>
      <c r="L19" s="26">
        <v>4</v>
      </c>
      <c r="N19">
        <v>3</v>
      </c>
      <c r="O19" s="36" t="s">
        <v>37</v>
      </c>
      <c r="P19">
        <f t="shared" si="0"/>
        <v>26</v>
      </c>
    </row>
    <row r="20" spans="2:16" x14ac:dyDescent="0.4">
      <c r="B20" s="27"/>
      <c r="C20" s="28"/>
      <c r="D20" s="28"/>
      <c r="E20" s="28"/>
      <c r="F20" s="28"/>
      <c r="G20" s="28"/>
      <c r="H20" s="28"/>
      <c r="I20" s="28"/>
      <c r="J20" s="30" t="s">
        <v>37</v>
      </c>
      <c r="K20" s="25"/>
      <c r="L20" s="26"/>
    </row>
    <row r="21" spans="2:16" x14ac:dyDescent="0.4">
      <c r="B21" s="27"/>
      <c r="C21" s="28"/>
      <c r="D21" s="28"/>
      <c r="E21" s="28"/>
      <c r="F21" s="28"/>
      <c r="G21" s="28"/>
      <c r="H21" s="28"/>
      <c r="I21" s="28"/>
      <c r="J21" s="30" t="s">
        <v>37</v>
      </c>
      <c r="K21" s="25"/>
      <c r="L21" s="26"/>
    </row>
    <row r="22" spans="2:16" x14ac:dyDescent="0.4">
      <c r="B22" s="27"/>
      <c r="C22" s="28"/>
      <c r="D22" s="28"/>
      <c r="E22" s="28"/>
      <c r="F22" s="28"/>
      <c r="G22" s="28"/>
      <c r="H22" s="28"/>
      <c r="I22" s="28"/>
      <c r="J22" s="30" t="s">
        <v>37</v>
      </c>
      <c r="K22" s="25"/>
      <c r="L22" s="26"/>
    </row>
    <row r="23" spans="2:16" ht="18" thickBot="1" x14ac:dyDescent="0.45">
      <c r="B23" s="31"/>
      <c r="C23" s="32"/>
      <c r="D23" s="32"/>
      <c r="E23" s="32"/>
      <c r="F23" s="32"/>
      <c r="G23" s="32"/>
      <c r="H23" s="32"/>
      <c r="I23" s="32"/>
      <c r="J23" s="33" t="s">
        <v>37</v>
      </c>
      <c r="K23" s="34"/>
      <c r="L23" s="35"/>
    </row>
    <row r="24" spans="2:16" x14ac:dyDescent="0.4">
      <c r="N24">
        <f>SUM(N10:N23)</f>
        <v>26</v>
      </c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3">
      <formula1>"1.기계(설비)적요인, 2.전기적요인, 3.화학(물질)적요인, 4.작업특성요인, 5.작업환경요인"</formula1>
    </dataValidation>
    <dataValidation type="list" allowBlank="1" showInputMessage="1" showErrorMessage="1" sqref="L10:L23">
      <formula1>"1, 2, 3, 4"</formula1>
    </dataValidation>
    <dataValidation type="list" allowBlank="1" showInputMessage="1" showErrorMessage="1" sqref="K10:K2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6"/>
  <sheetViews>
    <sheetView zoomScaleNormal="100" workbookViewId="0">
      <selection activeCell="I13" sqref="I13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6.75" customHeight="1" x14ac:dyDescent="0.4">
      <c r="B5" s="111"/>
      <c r="C5" s="111"/>
      <c r="D5" s="111"/>
      <c r="E5" s="111"/>
      <c r="F5" s="111"/>
      <c r="G5" s="111"/>
      <c r="H5" s="111"/>
      <c r="I5" s="111"/>
      <c r="J5" s="134"/>
      <c r="K5" s="111"/>
      <c r="L5" s="111"/>
    </row>
    <row r="6" spans="2:12" x14ac:dyDescent="0.4">
      <c r="C6" s="904" t="s">
        <v>451</v>
      </c>
      <c r="D6" s="905"/>
      <c r="I6" s="905" t="s">
        <v>1535</v>
      </c>
      <c r="J6" s="905"/>
      <c r="K6" s="905"/>
      <c r="L6" s="905"/>
    </row>
    <row r="7" spans="2:12" x14ac:dyDescent="0.4">
      <c r="C7" s="905"/>
      <c r="D7" s="905"/>
      <c r="I7" s="905" t="s">
        <v>1529</v>
      </c>
      <c r="J7" s="905"/>
      <c r="K7" s="905"/>
      <c r="L7" s="905"/>
    </row>
    <row r="8" spans="2:12" ht="18" thickBot="1" x14ac:dyDescent="0.45">
      <c r="C8" s="906" t="s">
        <v>452</v>
      </c>
      <c r="D8" s="906"/>
      <c r="I8" s="907" t="s">
        <v>1537</v>
      </c>
      <c r="J8" s="907"/>
      <c r="K8" s="907"/>
      <c r="L8" s="907"/>
    </row>
    <row r="9" spans="2:12" ht="18.75" customHeight="1" x14ac:dyDescent="0.4">
      <c r="B9" s="997" t="s">
        <v>25</v>
      </c>
      <c r="C9" s="993" t="s">
        <v>26</v>
      </c>
      <c r="D9" s="993" t="s">
        <v>27</v>
      </c>
      <c r="E9" s="993" t="s">
        <v>28</v>
      </c>
      <c r="F9" s="999" t="s">
        <v>29</v>
      </c>
      <c r="G9" s="1000"/>
      <c r="H9" s="1001"/>
      <c r="I9" s="993" t="s">
        <v>30</v>
      </c>
      <c r="J9" s="991" t="s">
        <v>31</v>
      </c>
      <c r="K9" s="993" t="s">
        <v>32</v>
      </c>
      <c r="L9" s="995" t="s">
        <v>33</v>
      </c>
    </row>
    <row r="10" spans="2:12" ht="34.5" customHeight="1" x14ac:dyDescent="0.4">
      <c r="B10" s="998"/>
      <c r="C10" s="994"/>
      <c r="D10" s="994"/>
      <c r="E10" s="994"/>
      <c r="F10" s="135" t="s">
        <v>34</v>
      </c>
      <c r="G10" s="135" t="s">
        <v>35</v>
      </c>
      <c r="H10" s="135" t="s">
        <v>36</v>
      </c>
      <c r="I10" s="1002"/>
      <c r="J10" s="992"/>
      <c r="K10" s="994"/>
      <c r="L10" s="996"/>
    </row>
    <row r="11" spans="2:12" ht="46.8" x14ac:dyDescent="0.4">
      <c r="B11" s="136" t="s">
        <v>207</v>
      </c>
      <c r="C11" s="38" t="s">
        <v>453</v>
      </c>
      <c r="D11" s="41" t="s">
        <v>454</v>
      </c>
      <c r="E11" s="41" t="s">
        <v>23</v>
      </c>
      <c r="F11" s="44" t="s">
        <v>61</v>
      </c>
      <c r="G11" s="38" t="s">
        <v>45</v>
      </c>
      <c r="H11" s="38" t="s">
        <v>148</v>
      </c>
      <c r="I11" s="123" t="s">
        <v>455</v>
      </c>
      <c r="J11" s="40" t="s">
        <v>456</v>
      </c>
      <c r="K11" s="44">
        <v>2</v>
      </c>
      <c r="L11" s="137">
        <v>3</v>
      </c>
    </row>
    <row r="12" spans="2:12" ht="36" customHeight="1" x14ac:dyDescent="0.4">
      <c r="B12" s="138"/>
      <c r="C12" s="38" t="s">
        <v>457</v>
      </c>
      <c r="D12" s="41" t="s">
        <v>454</v>
      </c>
      <c r="E12" s="41" t="s">
        <v>23</v>
      </c>
      <c r="F12" s="44" t="s">
        <v>61</v>
      </c>
      <c r="G12" s="38" t="s">
        <v>187</v>
      </c>
      <c r="H12" s="38" t="s">
        <v>458</v>
      </c>
      <c r="I12" s="45" t="s">
        <v>459</v>
      </c>
      <c r="J12" s="40" t="s">
        <v>456</v>
      </c>
      <c r="K12" s="44">
        <v>3</v>
      </c>
      <c r="L12" s="137">
        <v>2</v>
      </c>
    </row>
    <row r="13" spans="2:12" ht="46.8" x14ac:dyDescent="0.4">
      <c r="B13" s="138"/>
      <c r="C13" s="38" t="s">
        <v>460</v>
      </c>
      <c r="D13" s="122" t="s">
        <v>461</v>
      </c>
      <c r="E13" s="41" t="s">
        <v>23</v>
      </c>
      <c r="F13" s="44" t="s">
        <v>61</v>
      </c>
      <c r="G13" s="38" t="s">
        <v>45</v>
      </c>
      <c r="H13" s="38" t="s">
        <v>462</v>
      </c>
      <c r="I13" s="39" t="s">
        <v>463</v>
      </c>
      <c r="J13" s="40" t="s">
        <v>456</v>
      </c>
      <c r="K13" s="44">
        <v>3</v>
      </c>
      <c r="L13" s="137">
        <v>4</v>
      </c>
    </row>
    <row r="14" spans="2:12" ht="31.2" x14ac:dyDescent="0.4">
      <c r="B14" s="138"/>
      <c r="C14" s="38" t="s">
        <v>464</v>
      </c>
      <c r="D14" s="122" t="s">
        <v>461</v>
      </c>
      <c r="E14" s="41" t="s">
        <v>23</v>
      </c>
      <c r="F14" s="44" t="s">
        <v>61</v>
      </c>
      <c r="G14" s="38" t="s">
        <v>187</v>
      </c>
      <c r="H14" s="38" t="s">
        <v>458</v>
      </c>
      <c r="I14" s="45" t="s">
        <v>459</v>
      </c>
      <c r="J14" s="40" t="s">
        <v>456</v>
      </c>
      <c r="K14" s="44">
        <v>3</v>
      </c>
      <c r="L14" s="137">
        <v>2</v>
      </c>
    </row>
    <row r="15" spans="2:12" ht="46.8" x14ac:dyDescent="0.4">
      <c r="B15" s="138"/>
      <c r="C15" s="38" t="s">
        <v>465</v>
      </c>
      <c r="D15" s="41" t="s">
        <v>43</v>
      </c>
      <c r="E15" s="41" t="s">
        <v>23</v>
      </c>
      <c r="F15" s="44" t="s">
        <v>61</v>
      </c>
      <c r="G15" s="38" t="s">
        <v>45</v>
      </c>
      <c r="H15" s="38" t="s">
        <v>148</v>
      </c>
      <c r="I15" s="123" t="s">
        <v>455</v>
      </c>
      <c r="J15" s="40" t="s">
        <v>456</v>
      </c>
      <c r="K15" s="44">
        <v>2</v>
      </c>
      <c r="L15" s="137">
        <v>3</v>
      </c>
    </row>
    <row r="16" spans="2:12" ht="35.25" customHeight="1" x14ac:dyDescent="0.4">
      <c r="B16" s="138"/>
      <c r="C16" s="38" t="s">
        <v>466</v>
      </c>
      <c r="D16" s="41" t="s">
        <v>43</v>
      </c>
      <c r="E16" s="41" t="s">
        <v>23</v>
      </c>
      <c r="F16" s="44" t="s">
        <v>61</v>
      </c>
      <c r="G16" s="38" t="s">
        <v>187</v>
      </c>
      <c r="H16" s="38" t="s">
        <v>161</v>
      </c>
      <c r="I16" s="45" t="s">
        <v>459</v>
      </c>
      <c r="J16" s="40" t="s">
        <v>456</v>
      </c>
      <c r="K16" s="44">
        <v>3</v>
      </c>
      <c r="L16" s="137">
        <v>2</v>
      </c>
    </row>
    <row r="17" spans="2:12" ht="33.75" customHeight="1" x14ac:dyDescent="0.4">
      <c r="B17" s="138" t="s">
        <v>219</v>
      </c>
      <c r="C17" s="38" t="s">
        <v>467</v>
      </c>
      <c r="D17" s="122" t="s">
        <v>468</v>
      </c>
      <c r="E17" s="41" t="s">
        <v>23</v>
      </c>
      <c r="F17" s="44" t="s">
        <v>61</v>
      </c>
      <c r="G17" s="38" t="s">
        <v>45</v>
      </c>
      <c r="H17" s="38" t="s">
        <v>469</v>
      </c>
      <c r="I17" s="123" t="s">
        <v>402</v>
      </c>
      <c r="J17" s="40" t="s">
        <v>470</v>
      </c>
      <c r="K17" s="44">
        <v>3</v>
      </c>
      <c r="L17" s="137">
        <v>4</v>
      </c>
    </row>
    <row r="18" spans="2:12" ht="27.75" customHeight="1" x14ac:dyDescent="0.4">
      <c r="B18" s="138"/>
      <c r="C18" s="38" t="s">
        <v>471</v>
      </c>
      <c r="D18" s="41" t="s">
        <v>43</v>
      </c>
      <c r="E18" s="41" t="s">
        <v>23</v>
      </c>
      <c r="F18" s="44" t="s">
        <v>61</v>
      </c>
      <c r="G18" s="38" t="s">
        <v>89</v>
      </c>
      <c r="H18" s="38" t="s">
        <v>472</v>
      </c>
      <c r="I18" s="123" t="s">
        <v>398</v>
      </c>
      <c r="J18" s="40" t="s">
        <v>470</v>
      </c>
      <c r="K18" s="44">
        <v>3</v>
      </c>
      <c r="L18" s="137">
        <v>4</v>
      </c>
    </row>
    <row r="19" spans="2:12" ht="31.2" x14ac:dyDescent="0.4">
      <c r="B19" s="138"/>
      <c r="C19" s="38" t="s">
        <v>473</v>
      </c>
      <c r="D19" s="122" t="s">
        <v>474</v>
      </c>
      <c r="E19" s="41" t="s">
        <v>23</v>
      </c>
      <c r="F19" s="44" t="s">
        <v>375</v>
      </c>
      <c r="G19" s="38" t="s">
        <v>475</v>
      </c>
      <c r="H19" s="38" t="s">
        <v>476</v>
      </c>
      <c r="I19" s="123" t="s">
        <v>477</v>
      </c>
      <c r="J19" s="40" t="s">
        <v>470</v>
      </c>
      <c r="K19" s="44">
        <v>3</v>
      </c>
      <c r="L19" s="137">
        <v>3</v>
      </c>
    </row>
    <row r="20" spans="2:12" ht="31.2" x14ac:dyDescent="0.4">
      <c r="B20" s="138"/>
      <c r="C20" s="38" t="s">
        <v>478</v>
      </c>
      <c r="D20" s="41" t="s">
        <v>479</v>
      </c>
      <c r="E20" s="41" t="s">
        <v>480</v>
      </c>
      <c r="F20" s="44" t="s">
        <v>375</v>
      </c>
      <c r="G20" s="38" t="s">
        <v>481</v>
      </c>
      <c r="H20" s="38" t="s">
        <v>482</v>
      </c>
      <c r="I20" s="38" t="s">
        <v>483</v>
      </c>
      <c r="J20" s="40" t="s">
        <v>470</v>
      </c>
      <c r="K20" s="44">
        <v>3</v>
      </c>
      <c r="L20" s="137">
        <v>4</v>
      </c>
    </row>
    <row r="21" spans="2:12" ht="46.8" x14ac:dyDescent="0.4">
      <c r="B21" s="138"/>
      <c r="C21" s="38" t="s">
        <v>484</v>
      </c>
      <c r="D21" s="122" t="s">
        <v>485</v>
      </c>
      <c r="E21" s="41" t="s">
        <v>23</v>
      </c>
      <c r="F21" s="44" t="s">
        <v>61</v>
      </c>
      <c r="G21" s="38" t="s">
        <v>45</v>
      </c>
      <c r="H21" s="38" t="s">
        <v>486</v>
      </c>
      <c r="I21" s="39" t="s">
        <v>463</v>
      </c>
      <c r="J21" s="40" t="s">
        <v>456</v>
      </c>
      <c r="K21" s="44">
        <v>3</v>
      </c>
      <c r="L21" s="137">
        <v>4</v>
      </c>
    </row>
    <row r="22" spans="2:12" ht="24.75" customHeight="1" x14ac:dyDescent="0.4">
      <c r="B22" s="138"/>
      <c r="C22" s="38" t="s">
        <v>487</v>
      </c>
      <c r="D22" s="41" t="s">
        <v>23</v>
      </c>
      <c r="E22" s="41" t="s">
        <v>374</v>
      </c>
      <c r="F22" s="44" t="s">
        <v>375</v>
      </c>
      <c r="G22" s="38" t="s">
        <v>488</v>
      </c>
      <c r="H22" s="38" t="s">
        <v>489</v>
      </c>
      <c r="I22" s="38" t="s">
        <v>490</v>
      </c>
      <c r="J22" s="40" t="s">
        <v>456</v>
      </c>
      <c r="K22" s="44">
        <v>3</v>
      </c>
      <c r="L22" s="137">
        <v>1</v>
      </c>
    </row>
    <row r="23" spans="2:12" ht="46.8" x14ac:dyDescent="0.4">
      <c r="B23" s="138"/>
      <c r="C23" s="38" t="s">
        <v>491</v>
      </c>
      <c r="D23" s="41" t="s">
        <v>492</v>
      </c>
      <c r="E23" s="41" t="s">
        <v>23</v>
      </c>
      <c r="F23" s="44" t="s">
        <v>61</v>
      </c>
      <c r="G23" s="38" t="s">
        <v>45</v>
      </c>
      <c r="H23" s="38" t="s">
        <v>493</v>
      </c>
      <c r="I23" s="39" t="s">
        <v>463</v>
      </c>
      <c r="J23" s="40" t="s">
        <v>456</v>
      </c>
      <c r="K23" s="44">
        <v>3</v>
      </c>
      <c r="L23" s="137">
        <v>4</v>
      </c>
    </row>
    <row r="24" spans="2:12" ht="46.8" x14ac:dyDescent="0.4">
      <c r="B24" s="138"/>
      <c r="C24" s="38" t="s">
        <v>494</v>
      </c>
      <c r="D24" s="41" t="s">
        <v>131</v>
      </c>
      <c r="E24" s="41" t="s">
        <v>23</v>
      </c>
      <c r="F24" s="44" t="s">
        <v>93</v>
      </c>
      <c r="G24" s="38" t="s">
        <v>495</v>
      </c>
      <c r="H24" s="38" t="s">
        <v>177</v>
      </c>
      <c r="I24" s="123" t="s">
        <v>420</v>
      </c>
      <c r="J24" s="40" t="s">
        <v>496</v>
      </c>
      <c r="K24" s="44">
        <v>3</v>
      </c>
      <c r="L24" s="137">
        <v>2</v>
      </c>
    </row>
    <row r="25" spans="2:12" ht="46.8" x14ac:dyDescent="0.4">
      <c r="B25" s="138"/>
      <c r="C25" s="38" t="s">
        <v>497</v>
      </c>
      <c r="D25" s="41" t="s">
        <v>492</v>
      </c>
      <c r="E25" s="41" t="s">
        <v>23</v>
      </c>
      <c r="F25" s="44" t="s">
        <v>61</v>
      </c>
      <c r="G25" s="38" t="s">
        <v>45</v>
      </c>
      <c r="H25" s="38" t="s">
        <v>67</v>
      </c>
      <c r="I25" s="39" t="s">
        <v>463</v>
      </c>
      <c r="J25" s="40" t="s">
        <v>456</v>
      </c>
      <c r="K25" s="44">
        <v>3</v>
      </c>
      <c r="L25" s="137">
        <v>4</v>
      </c>
    </row>
    <row r="26" spans="2:12" ht="46.8" x14ac:dyDescent="0.4">
      <c r="B26" s="138"/>
      <c r="C26" s="38" t="s">
        <v>498</v>
      </c>
      <c r="D26" s="41" t="s">
        <v>131</v>
      </c>
      <c r="E26" s="41" t="s">
        <v>23</v>
      </c>
      <c r="F26" s="44" t="s">
        <v>93</v>
      </c>
      <c r="G26" s="38" t="s">
        <v>173</v>
      </c>
      <c r="H26" s="38" t="s">
        <v>177</v>
      </c>
      <c r="I26" s="39" t="s">
        <v>499</v>
      </c>
      <c r="J26" s="40" t="s">
        <v>496</v>
      </c>
      <c r="K26" s="44">
        <v>3</v>
      </c>
      <c r="L26" s="137">
        <v>2</v>
      </c>
    </row>
    <row r="27" spans="2:12" ht="46.8" x14ac:dyDescent="0.4">
      <c r="B27" s="138"/>
      <c r="C27" s="38" t="s">
        <v>500</v>
      </c>
      <c r="D27" s="41" t="s">
        <v>492</v>
      </c>
      <c r="E27" s="41" t="s">
        <v>23</v>
      </c>
      <c r="F27" s="44" t="s">
        <v>61</v>
      </c>
      <c r="G27" s="38" t="s">
        <v>45</v>
      </c>
      <c r="H27" s="38" t="s">
        <v>67</v>
      </c>
      <c r="I27" s="39" t="s">
        <v>463</v>
      </c>
      <c r="J27" s="40" t="s">
        <v>496</v>
      </c>
      <c r="K27" s="44">
        <v>3</v>
      </c>
      <c r="L27" s="137">
        <v>4</v>
      </c>
    </row>
    <row r="28" spans="2:12" ht="46.8" x14ac:dyDescent="0.4">
      <c r="B28" s="138"/>
      <c r="C28" s="38" t="s">
        <v>501</v>
      </c>
      <c r="D28" s="41" t="s">
        <v>492</v>
      </c>
      <c r="E28" s="41" t="s">
        <v>23</v>
      </c>
      <c r="F28" s="44" t="s">
        <v>61</v>
      </c>
      <c r="G28" s="38" t="s">
        <v>45</v>
      </c>
      <c r="H28" s="38" t="s">
        <v>493</v>
      </c>
      <c r="I28" s="39" t="s">
        <v>463</v>
      </c>
      <c r="J28" s="40" t="s">
        <v>496</v>
      </c>
      <c r="K28" s="44">
        <v>3</v>
      </c>
      <c r="L28" s="137">
        <v>4</v>
      </c>
    </row>
    <row r="29" spans="2:12" ht="46.8" x14ac:dyDescent="0.4">
      <c r="B29" s="138" t="s">
        <v>502</v>
      </c>
      <c r="C29" s="38" t="s">
        <v>176</v>
      </c>
      <c r="D29" s="41" t="s">
        <v>131</v>
      </c>
      <c r="E29" s="41" t="s">
        <v>23</v>
      </c>
      <c r="F29" s="44" t="s">
        <v>93</v>
      </c>
      <c r="G29" s="38" t="s">
        <v>173</v>
      </c>
      <c r="H29" s="38" t="s">
        <v>177</v>
      </c>
      <c r="I29" s="39" t="s">
        <v>499</v>
      </c>
      <c r="J29" s="40" t="s">
        <v>496</v>
      </c>
      <c r="K29" s="44">
        <v>3</v>
      </c>
      <c r="L29" s="137">
        <v>2</v>
      </c>
    </row>
    <row r="30" spans="2:12" ht="30.75" customHeight="1" x14ac:dyDescent="0.4">
      <c r="B30" s="138"/>
      <c r="C30" s="38" t="s">
        <v>503</v>
      </c>
      <c r="D30" s="41" t="s">
        <v>180</v>
      </c>
      <c r="E30" s="41" t="s">
        <v>23</v>
      </c>
      <c r="F30" s="44" t="s">
        <v>93</v>
      </c>
      <c r="G30" s="28" t="s">
        <v>94</v>
      </c>
      <c r="H30" s="38" t="s">
        <v>181</v>
      </c>
      <c r="I30" s="29" t="s">
        <v>116</v>
      </c>
      <c r="J30" s="40" t="s">
        <v>496</v>
      </c>
      <c r="K30" s="44">
        <v>3</v>
      </c>
      <c r="L30" s="137">
        <v>2</v>
      </c>
    </row>
    <row r="31" spans="2:12" ht="30.75" customHeight="1" x14ac:dyDescent="0.4">
      <c r="B31" s="138"/>
      <c r="C31" s="38" t="s">
        <v>504</v>
      </c>
      <c r="D31" s="41" t="s">
        <v>131</v>
      </c>
      <c r="E31" s="41" t="s">
        <v>23</v>
      </c>
      <c r="F31" s="44" t="s">
        <v>134</v>
      </c>
      <c r="G31" s="38" t="s">
        <v>135</v>
      </c>
      <c r="H31" s="38" t="s">
        <v>184</v>
      </c>
      <c r="I31" s="28" t="s">
        <v>137</v>
      </c>
      <c r="J31" s="40" t="s">
        <v>496</v>
      </c>
      <c r="K31" s="44">
        <v>2</v>
      </c>
      <c r="L31" s="137">
        <v>3</v>
      </c>
    </row>
    <row r="32" spans="2:12" ht="31.5" customHeight="1" x14ac:dyDescent="0.4">
      <c r="B32" s="138" t="s">
        <v>138</v>
      </c>
      <c r="C32" s="38" t="s">
        <v>505</v>
      </c>
      <c r="D32" s="41" t="s">
        <v>23</v>
      </c>
      <c r="E32" s="41" t="s">
        <v>23</v>
      </c>
      <c r="F32" s="44" t="s">
        <v>93</v>
      </c>
      <c r="G32" s="38" t="s">
        <v>165</v>
      </c>
      <c r="H32" s="38" t="s">
        <v>506</v>
      </c>
      <c r="I32" s="39" t="s">
        <v>507</v>
      </c>
      <c r="J32" s="40" t="s">
        <v>470</v>
      </c>
      <c r="K32" s="44">
        <v>3</v>
      </c>
      <c r="L32" s="137">
        <v>3</v>
      </c>
    </row>
    <row r="33" spans="2:12" ht="32.25" customHeight="1" x14ac:dyDescent="0.4">
      <c r="B33" s="138"/>
      <c r="C33" s="38" t="s">
        <v>508</v>
      </c>
      <c r="D33" s="41" t="s">
        <v>23</v>
      </c>
      <c r="E33" s="41" t="s">
        <v>23</v>
      </c>
      <c r="F33" s="44" t="s">
        <v>93</v>
      </c>
      <c r="G33" s="38" t="s">
        <v>165</v>
      </c>
      <c r="H33" s="38" t="s">
        <v>506</v>
      </c>
      <c r="I33" s="39" t="s">
        <v>507</v>
      </c>
      <c r="J33" s="40" t="s">
        <v>509</v>
      </c>
      <c r="K33" s="44">
        <v>3</v>
      </c>
      <c r="L33" s="137">
        <v>3</v>
      </c>
    </row>
    <row r="34" spans="2:12" ht="28.5" customHeight="1" x14ac:dyDescent="0.4">
      <c r="B34" s="138"/>
      <c r="C34" s="38" t="s">
        <v>508</v>
      </c>
      <c r="D34" s="41" t="s">
        <v>23</v>
      </c>
      <c r="E34" s="41" t="s">
        <v>23</v>
      </c>
      <c r="F34" s="44" t="s">
        <v>375</v>
      </c>
      <c r="G34" s="38" t="s">
        <v>510</v>
      </c>
      <c r="H34" s="38" t="s">
        <v>511</v>
      </c>
      <c r="I34" s="38" t="s">
        <v>512</v>
      </c>
      <c r="J34" s="40" t="s">
        <v>509</v>
      </c>
      <c r="K34" s="44">
        <v>3</v>
      </c>
      <c r="L34" s="137">
        <v>2</v>
      </c>
    </row>
    <row r="35" spans="2:12" ht="31.5" customHeight="1" x14ac:dyDescent="0.4">
      <c r="B35" s="138"/>
      <c r="C35" s="38" t="s">
        <v>513</v>
      </c>
      <c r="D35" s="41" t="s">
        <v>23</v>
      </c>
      <c r="E35" s="41" t="s">
        <v>23</v>
      </c>
      <c r="F35" s="44" t="s">
        <v>93</v>
      </c>
      <c r="G35" s="38" t="s">
        <v>165</v>
      </c>
      <c r="H35" s="38" t="s">
        <v>506</v>
      </c>
      <c r="I35" s="39" t="s">
        <v>507</v>
      </c>
      <c r="J35" s="40" t="s">
        <v>509</v>
      </c>
      <c r="K35" s="44">
        <v>3</v>
      </c>
      <c r="L35" s="137">
        <v>3</v>
      </c>
    </row>
    <row r="36" spans="2:12" ht="18" thickBot="1" x14ac:dyDescent="0.45">
      <c r="B36" s="139"/>
      <c r="C36" s="130"/>
      <c r="D36" s="132"/>
      <c r="E36" s="132"/>
      <c r="F36" s="140"/>
      <c r="G36" s="140"/>
      <c r="H36" s="140"/>
      <c r="I36" s="140"/>
      <c r="J36" s="141" t="s">
        <v>509</v>
      </c>
      <c r="K36" s="140"/>
      <c r="L36" s="142"/>
    </row>
  </sheetData>
  <mergeCells count="15">
    <mergeCell ref="J9:J10"/>
    <mergeCell ref="K9:K10"/>
    <mergeCell ref="L9:L10"/>
    <mergeCell ref="B9:B10"/>
    <mergeCell ref="C9:C10"/>
    <mergeCell ref="D9:D10"/>
    <mergeCell ref="E9:E10"/>
    <mergeCell ref="F9:H9"/>
    <mergeCell ref="I9:I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36">
      <formula1>"1.기계(설비)적요인, 2.전기적요인, 3.화학(물질)적요인, 4.작업특성요인, 5.작업환경요인"</formula1>
    </dataValidation>
    <dataValidation type="list" allowBlank="1" showInputMessage="1" showErrorMessage="1" sqref="B11:B36">
      <formula1>"자재반입(입고), 설비(장비)설치_기구, 설비(장비)설치_전장, 시운전"</formula1>
    </dataValidation>
    <dataValidation type="list" allowBlank="1" showInputMessage="1" showErrorMessage="1" sqref="L11:L36">
      <formula1>"1, 2, 3, 4"</formula1>
    </dataValidation>
    <dataValidation type="list" allowBlank="1" showInputMessage="1" showErrorMessage="1" sqref="K11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0"/>
  <sheetViews>
    <sheetView zoomScaleNormal="100" workbookViewId="0">
      <selection activeCell="I11" sqref="I11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514</v>
      </c>
      <c r="D5" s="905"/>
      <c r="I5" s="1003" t="s">
        <v>1534</v>
      </c>
      <c r="J5" s="1003"/>
      <c r="K5" s="1003"/>
      <c r="L5" s="1003"/>
    </row>
    <row r="6" spans="2:12" x14ac:dyDescent="0.4">
      <c r="C6" s="905"/>
      <c r="D6" s="905"/>
      <c r="I6" s="1003" t="s">
        <v>1525</v>
      </c>
      <c r="J6" s="1003"/>
      <c r="K6" s="1003"/>
      <c r="L6" s="1003"/>
    </row>
    <row r="7" spans="2:12" ht="18" thickBot="1" x14ac:dyDescent="0.45">
      <c r="C7" s="906" t="s">
        <v>515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17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18"/>
      <c r="K9" s="909"/>
      <c r="L9" s="911"/>
    </row>
    <row r="10" spans="2:12" ht="46.8" x14ac:dyDescent="0.4">
      <c r="B10" s="22" t="s">
        <v>41</v>
      </c>
      <c r="C10" s="37" t="s">
        <v>516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517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518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519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520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521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46.8" x14ac:dyDescent="0.4">
      <c r="B14" s="27" t="s">
        <v>117</v>
      </c>
      <c r="C14" s="38" t="s">
        <v>522</v>
      </c>
      <c r="D14" s="38" t="s">
        <v>523</v>
      </c>
      <c r="E14" s="38" t="s">
        <v>23</v>
      </c>
      <c r="F14" s="38" t="s">
        <v>93</v>
      </c>
      <c r="G14" s="38" t="s">
        <v>101</v>
      </c>
      <c r="H14" s="38" t="s">
        <v>524</v>
      </c>
      <c r="I14" s="39" t="s">
        <v>525</v>
      </c>
      <c r="J14" s="40" t="s">
        <v>168</v>
      </c>
      <c r="K14" s="41">
        <v>3</v>
      </c>
      <c r="L14" s="42">
        <v>2</v>
      </c>
    </row>
    <row r="15" spans="2:12" ht="31.2" x14ac:dyDescent="0.4">
      <c r="B15" s="27"/>
      <c r="C15" s="38" t="s">
        <v>526</v>
      </c>
      <c r="D15" s="38" t="s">
        <v>164</v>
      </c>
      <c r="E15" s="38" t="s">
        <v>23</v>
      </c>
      <c r="F15" s="38" t="s">
        <v>93</v>
      </c>
      <c r="G15" s="38" t="s">
        <v>165</v>
      </c>
      <c r="H15" s="38" t="s">
        <v>527</v>
      </c>
      <c r="I15" s="43" t="s">
        <v>167</v>
      </c>
      <c r="J15" s="40" t="s">
        <v>168</v>
      </c>
      <c r="K15" s="41">
        <v>2</v>
      </c>
      <c r="L15" s="42">
        <v>2</v>
      </c>
    </row>
    <row r="16" spans="2:12" ht="46.8" x14ac:dyDescent="0.4">
      <c r="B16" s="27"/>
      <c r="C16" s="38" t="s">
        <v>528</v>
      </c>
      <c r="D16" s="38" t="s">
        <v>131</v>
      </c>
      <c r="E16" s="38" t="s">
        <v>23</v>
      </c>
      <c r="F16" s="38" t="s">
        <v>93</v>
      </c>
      <c r="G16" s="38" t="s">
        <v>418</v>
      </c>
      <c r="H16" s="38" t="s">
        <v>529</v>
      </c>
      <c r="I16" s="39" t="s">
        <v>175</v>
      </c>
      <c r="J16" s="40" t="s">
        <v>168</v>
      </c>
      <c r="K16" s="41">
        <v>3</v>
      </c>
      <c r="L16" s="42">
        <v>2</v>
      </c>
    </row>
    <row r="17" spans="2:12" ht="31.2" x14ac:dyDescent="0.4">
      <c r="B17" s="27"/>
      <c r="C17" s="38" t="s">
        <v>530</v>
      </c>
      <c r="D17" s="38" t="s">
        <v>131</v>
      </c>
      <c r="E17" s="38" t="s">
        <v>23</v>
      </c>
      <c r="F17" s="38" t="s">
        <v>134</v>
      </c>
      <c r="G17" s="38" t="s">
        <v>135</v>
      </c>
      <c r="H17" s="38" t="s">
        <v>531</v>
      </c>
      <c r="I17" s="28" t="s">
        <v>185</v>
      </c>
      <c r="J17" s="40" t="s">
        <v>150</v>
      </c>
      <c r="K17" s="41">
        <v>1</v>
      </c>
      <c r="L17" s="42">
        <v>2</v>
      </c>
    </row>
    <row r="18" spans="2:12" ht="31.2" x14ac:dyDescent="0.4">
      <c r="B18" s="27"/>
      <c r="C18" s="38" t="s">
        <v>532</v>
      </c>
      <c r="D18" s="44" t="s">
        <v>180</v>
      </c>
      <c r="E18" s="44" t="s">
        <v>23</v>
      </c>
      <c r="F18" s="44" t="s">
        <v>93</v>
      </c>
      <c r="G18" s="28" t="s">
        <v>94</v>
      </c>
      <c r="H18" s="38" t="s">
        <v>533</v>
      </c>
      <c r="I18" s="29" t="s">
        <v>182</v>
      </c>
      <c r="J18" s="40" t="s">
        <v>178</v>
      </c>
      <c r="K18" s="41">
        <v>3</v>
      </c>
      <c r="L18" s="42">
        <v>2</v>
      </c>
    </row>
    <row r="19" spans="2:12" ht="46.8" x14ac:dyDescent="0.4">
      <c r="B19" s="27" t="s">
        <v>138</v>
      </c>
      <c r="C19" s="38" t="s">
        <v>534</v>
      </c>
      <c r="D19" s="38" t="s">
        <v>535</v>
      </c>
      <c r="E19" s="38" t="s">
        <v>23</v>
      </c>
      <c r="F19" s="38" t="s">
        <v>93</v>
      </c>
      <c r="G19" s="38" t="s">
        <v>165</v>
      </c>
      <c r="H19" s="38" t="s">
        <v>536</v>
      </c>
      <c r="I19" s="39" t="s">
        <v>537</v>
      </c>
      <c r="J19" s="40" t="s">
        <v>538</v>
      </c>
      <c r="K19" s="41">
        <v>2</v>
      </c>
      <c r="L19" s="42">
        <v>2</v>
      </c>
    </row>
    <row r="20" spans="2:12" ht="46.8" x14ac:dyDescent="0.4">
      <c r="B20" s="27"/>
      <c r="C20" s="38" t="s">
        <v>539</v>
      </c>
      <c r="D20" s="38" t="s">
        <v>535</v>
      </c>
      <c r="E20" s="38" t="s">
        <v>23</v>
      </c>
      <c r="F20" s="38" t="s">
        <v>61</v>
      </c>
      <c r="G20" s="38" t="s">
        <v>540</v>
      </c>
      <c r="H20" s="38" t="s">
        <v>541</v>
      </c>
      <c r="I20" s="39" t="s">
        <v>537</v>
      </c>
      <c r="J20" s="40" t="s">
        <v>538</v>
      </c>
      <c r="K20" s="41">
        <v>2</v>
      </c>
      <c r="L20" s="42">
        <v>2</v>
      </c>
    </row>
    <row r="21" spans="2:12" x14ac:dyDescent="0.4">
      <c r="B21" s="27"/>
      <c r="C21" s="28"/>
      <c r="D21" s="28"/>
      <c r="E21" s="28"/>
      <c r="F21" s="28"/>
      <c r="G21" s="28"/>
      <c r="H21" s="28"/>
      <c r="I21" s="28"/>
      <c r="J21" s="47" t="s">
        <v>37</v>
      </c>
      <c r="K21" s="25"/>
      <c r="L21" s="26"/>
    </row>
    <row r="22" spans="2:12" x14ac:dyDescent="0.4">
      <c r="B22" s="27"/>
      <c r="C22" s="28"/>
      <c r="D22" s="28"/>
      <c r="E22" s="28"/>
      <c r="F22" s="28"/>
      <c r="G22" s="28"/>
      <c r="H22" s="28"/>
      <c r="I22" s="28"/>
      <c r="J22" s="47" t="s">
        <v>37</v>
      </c>
      <c r="K22" s="25"/>
      <c r="L22" s="26"/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47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ht="18" thickBot="1" x14ac:dyDescent="0.45">
      <c r="B30" s="31"/>
      <c r="C30" s="32"/>
      <c r="D30" s="32"/>
      <c r="E30" s="32"/>
      <c r="F30" s="32"/>
      <c r="G30" s="32"/>
      <c r="H30" s="32"/>
      <c r="I30" s="32"/>
      <c r="J30" s="48" t="s">
        <v>37</v>
      </c>
      <c r="K30" s="34"/>
      <c r="L30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0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0">
      <formula1>"1.기계(설비)적요인, 2.전기적요인, 3.화학(물질)적요인, 4.작업특성요인, 5.작업환경요인"</formula1>
    </dataValidation>
    <dataValidation type="list" allowBlank="1" showInputMessage="1" showErrorMessage="1" sqref="L10:L30">
      <formula1>"1, 2, 3, 4"</formula1>
    </dataValidation>
    <dataValidation type="list" allowBlank="1" showInputMessage="1" showErrorMessage="1" sqref="K10:K30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1"/>
  <sheetViews>
    <sheetView zoomScaleNormal="100" workbookViewId="0">
      <pane ySplit="9" topLeftCell="A17" activePane="bottomLeft" state="frozen"/>
      <selection pane="bottomLeft" activeCell="J25" sqref="J25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146</v>
      </c>
      <c r="D5" s="905"/>
      <c r="I5" s="1003" t="s">
        <v>1534</v>
      </c>
      <c r="J5" s="1003"/>
      <c r="K5" s="1003"/>
      <c r="L5" s="1003"/>
    </row>
    <row r="6" spans="2:12" x14ac:dyDescent="0.4">
      <c r="C6" s="905"/>
      <c r="D6" s="905"/>
      <c r="I6" s="1003" t="s">
        <v>1525</v>
      </c>
      <c r="J6" s="1003"/>
      <c r="K6" s="1003"/>
      <c r="L6" s="1003"/>
    </row>
    <row r="7" spans="2:12" ht="18" thickBot="1" x14ac:dyDescent="0.45">
      <c r="C7" s="906" t="s">
        <v>515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17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18"/>
      <c r="K9" s="909"/>
      <c r="L9" s="911"/>
    </row>
    <row r="10" spans="2:12" ht="46.8" x14ac:dyDescent="0.4">
      <c r="B10" s="22" t="s">
        <v>41</v>
      </c>
      <c r="C10" s="37" t="s">
        <v>147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151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154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158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31.2" x14ac:dyDescent="0.4">
      <c r="B14" s="27" t="s">
        <v>117</v>
      </c>
      <c r="C14" s="38" t="s">
        <v>163</v>
      </c>
      <c r="D14" s="38" t="s">
        <v>164</v>
      </c>
      <c r="E14" s="38" t="s">
        <v>23</v>
      </c>
      <c r="F14" s="38" t="s">
        <v>93</v>
      </c>
      <c r="G14" s="38" t="s">
        <v>165</v>
      </c>
      <c r="H14" s="38" t="s">
        <v>166</v>
      </c>
      <c r="I14" s="43" t="s">
        <v>167</v>
      </c>
      <c r="J14" s="40" t="s">
        <v>168</v>
      </c>
      <c r="K14" s="41">
        <v>3</v>
      </c>
      <c r="L14" s="42">
        <v>3</v>
      </c>
    </row>
    <row r="15" spans="2:12" ht="46.8" x14ac:dyDescent="0.4">
      <c r="B15" s="27"/>
      <c r="C15" s="38" t="s">
        <v>169</v>
      </c>
      <c r="D15" s="38" t="s">
        <v>164</v>
      </c>
      <c r="E15" s="38" t="s">
        <v>23</v>
      </c>
      <c r="F15" s="38" t="s">
        <v>61</v>
      </c>
      <c r="G15" s="38" t="s">
        <v>45</v>
      </c>
      <c r="H15" s="38" t="s">
        <v>170</v>
      </c>
      <c r="I15" s="43" t="s">
        <v>171</v>
      </c>
      <c r="J15" s="40" t="s">
        <v>168</v>
      </c>
      <c r="K15" s="41">
        <v>3</v>
      </c>
      <c r="L15" s="42">
        <v>3</v>
      </c>
    </row>
    <row r="16" spans="2:12" ht="46.8" x14ac:dyDescent="0.4">
      <c r="B16" s="27"/>
      <c r="C16" s="38" t="s">
        <v>172</v>
      </c>
      <c r="D16" s="44" t="s">
        <v>131</v>
      </c>
      <c r="E16" s="44" t="s">
        <v>23</v>
      </c>
      <c r="F16" s="44" t="s">
        <v>93</v>
      </c>
      <c r="G16" s="44" t="s">
        <v>173</v>
      </c>
      <c r="H16" s="38" t="s">
        <v>174</v>
      </c>
      <c r="I16" s="39" t="s">
        <v>175</v>
      </c>
      <c r="J16" s="40" t="s">
        <v>168</v>
      </c>
      <c r="K16" s="41">
        <v>3</v>
      </c>
      <c r="L16" s="42">
        <v>2</v>
      </c>
    </row>
    <row r="17" spans="2:12" ht="46.8" x14ac:dyDescent="0.4">
      <c r="B17" s="27" t="s">
        <v>132</v>
      </c>
      <c r="C17" s="38" t="s">
        <v>176</v>
      </c>
      <c r="D17" s="44" t="s">
        <v>131</v>
      </c>
      <c r="E17" s="44" t="s">
        <v>23</v>
      </c>
      <c r="F17" s="44" t="s">
        <v>93</v>
      </c>
      <c r="G17" s="44" t="s">
        <v>173</v>
      </c>
      <c r="H17" s="38" t="s">
        <v>177</v>
      </c>
      <c r="I17" s="39" t="s">
        <v>175</v>
      </c>
      <c r="J17" s="40" t="s">
        <v>178</v>
      </c>
      <c r="K17" s="41">
        <v>3</v>
      </c>
      <c r="L17" s="42">
        <v>2</v>
      </c>
    </row>
    <row r="18" spans="2:12" ht="31.2" x14ac:dyDescent="0.4">
      <c r="B18" s="27"/>
      <c r="C18" s="38" t="s">
        <v>179</v>
      </c>
      <c r="D18" s="44" t="s">
        <v>180</v>
      </c>
      <c r="E18" s="44" t="s">
        <v>23</v>
      </c>
      <c r="F18" s="44" t="s">
        <v>93</v>
      </c>
      <c r="G18" s="28" t="s">
        <v>94</v>
      </c>
      <c r="H18" s="38" t="s">
        <v>181</v>
      </c>
      <c r="I18" s="29" t="s">
        <v>182</v>
      </c>
      <c r="J18" s="40" t="s">
        <v>178</v>
      </c>
      <c r="K18" s="41">
        <v>3</v>
      </c>
      <c r="L18" s="42">
        <v>2</v>
      </c>
    </row>
    <row r="19" spans="2:12" ht="31.2" x14ac:dyDescent="0.4">
      <c r="B19" s="27"/>
      <c r="C19" s="38" t="s">
        <v>183</v>
      </c>
      <c r="D19" s="44" t="s">
        <v>131</v>
      </c>
      <c r="E19" s="44" t="s">
        <v>23</v>
      </c>
      <c r="F19" s="44" t="s">
        <v>134</v>
      </c>
      <c r="G19" s="44" t="s">
        <v>135</v>
      </c>
      <c r="H19" s="44" t="s">
        <v>184</v>
      </c>
      <c r="I19" s="28" t="s">
        <v>185</v>
      </c>
      <c r="J19" s="40" t="s">
        <v>178</v>
      </c>
      <c r="K19" s="41">
        <v>1</v>
      </c>
      <c r="L19" s="42">
        <v>2</v>
      </c>
    </row>
    <row r="20" spans="2:12" ht="31.2" x14ac:dyDescent="0.4">
      <c r="B20" s="27" t="s">
        <v>138</v>
      </c>
      <c r="C20" s="38" t="s">
        <v>186</v>
      </c>
      <c r="D20" s="38" t="s">
        <v>131</v>
      </c>
      <c r="E20" s="38" t="s">
        <v>23</v>
      </c>
      <c r="F20" s="38" t="s">
        <v>61</v>
      </c>
      <c r="G20" s="38" t="s">
        <v>187</v>
      </c>
      <c r="H20" s="38" t="s">
        <v>188</v>
      </c>
      <c r="I20" s="46" t="s">
        <v>189</v>
      </c>
      <c r="J20" s="40" t="s">
        <v>168</v>
      </c>
      <c r="K20" s="41">
        <v>2</v>
      </c>
      <c r="L20" s="42">
        <v>2</v>
      </c>
    </row>
    <row r="21" spans="2:12" ht="46.8" x14ac:dyDescent="0.4">
      <c r="B21" s="27"/>
      <c r="C21" s="38" t="s">
        <v>190</v>
      </c>
      <c r="D21" s="38" t="s">
        <v>164</v>
      </c>
      <c r="E21" s="38" t="s">
        <v>23</v>
      </c>
      <c r="F21" s="38" t="s">
        <v>61</v>
      </c>
      <c r="G21" s="38" t="s">
        <v>45</v>
      </c>
      <c r="H21" s="38" t="s">
        <v>191</v>
      </c>
      <c r="I21" s="43" t="s">
        <v>171</v>
      </c>
      <c r="J21" s="40" t="s">
        <v>168</v>
      </c>
      <c r="K21" s="41">
        <v>1</v>
      </c>
      <c r="L21" s="42">
        <v>3</v>
      </c>
    </row>
    <row r="22" spans="2:12" x14ac:dyDescent="0.4">
      <c r="B22" s="27"/>
      <c r="C22" s="38"/>
      <c r="D22" s="38"/>
      <c r="E22" s="38"/>
      <c r="F22" s="38"/>
      <c r="G22" s="38"/>
      <c r="H22" s="38"/>
      <c r="I22" s="38"/>
      <c r="J22" s="40" t="s">
        <v>37</v>
      </c>
      <c r="K22" s="41"/>
      <c r="L22" s="42"/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47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25"/>
      <c r="L30" s="26"/>
    </row>
    <row r="31" spans="2:12" ht="18" thickBot="1" x14ac:dyDescent="0.45">
      <c r="B31" s="31"/>
      <c r="C31" s="32"/>
      <c r="D31" s="32"/>
      <c r="E31" s="32"/>
      <c r="F31" s="32"/>
      <c r="G31" s="32"/>
      <c r="H31" s="32"/>
      <c r="I31" s="32"/>
      <c r="J31" s="48" t="s">
        <v>37</v>
      </c>
      <c r="K31" s="34"/>
      <c r="L31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1">
      <formula1>"1.기계(설비)적요인, 2.전기적요인, 3.화학(물질)적요인, 4.작업특성요인, 5.작업환경요인"</formula1>
    </dataValidation>
    <dataValidation type="list" allowBlank="1" showInputMessage="1" showErrorMessage="1" sqref="L10:L31">
      <formula1>"1, 2, 3, 4"</formula1>
    </dataValidation>
    <dataValidation type="list" allowBlank="1" showInputMessage="1" showErrorMessage="1" sqref="K10:K3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2"/>
  <sheetViews>
    <sheetView zoomScaleNormal="100" workbookViewId="0">
      <selection activeCell="I10" sqref="I10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542</v>
      </c>
      <c r="D5" s="905"/>
      <c r="I5" s="1003" t="s">
        <v>1534</v>
      </c>
      <c r="J5" s="1003"/>
      <c r="K5" s="1003"/>
      <c r="L5" s="1003"/>
    </row>
    <row r="6" spans="2:12" x14ac:dyDescent="0.4">
      <c r="C6" s="905"/>
      <c r="D6" s="905"/>
      <c r="I6" s="1003" t="s">
        <v>1525</v>
      </c>
      <c r="J6" s="1003"/>
      <c r="K6" s="1003"/>
      <c r="L6" s="1003"/>
    </row>
    <row r="7" spans="2:12" ht="18" thickBot="1" x14ac:dyDescent="0.45">
      <c r="C7" s="906" t="s">
        <v>515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17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18"/>
      <c r="K9" s="909"/>
      <c r="L9" s="911"/>
    </row>
    <row r="10" spans="2:12" ht="46.8" x14ac:dyDescent="0.4">
      <c r="B10" s="22" t="s">
        <v>41</v>
      </c>
      <c r="C10" s="37" t="s">
        <v>147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151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154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158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31.2" x14ac:dyDescent="0.4">
      <c r="B14" s="27" t="s">
        <v>117</v>
      </c>
      <c r="C14" s="38" t="s">
        <v>543</v>
      </c>
      <c r="D14" s="38" t="s">
        <v>544</v>
      </c>
      <c r="E14" s="38" t="s">
        <v>23</v>
      </c>
      <c r="F14" s="38" t="s">
        <v>93</v>
      </c>
      <c r="G14" s="38" t="s">
        <v>165</v>
      </c>
      <c r="H14" s="38" t="s">
        <v>166</v>
      </c>
      <c r="I14" s="43" t="s">
        <v>167</v>
      </c>
      <c r="J14" s="40" t="s">
        <v>168</v>
      </c>
      <c r="K14" s="41">
        <v>3</v>
      </c>
      <c r="L14" s="42">
        <v>3</v>
      </c>
    </row>
    <row r="15" spans="2:12" ht="46.8" x14ac:dyDescent="0.4">
      <c r="B15" s="27"/>
      <c r="C15" s="38" t="s">
        <v>545</v>
      </c>
      <c r="D15" s="38" t="s">
        <v>544</v>
      </c>
      <c r="E15" s="38" t="s">
        <v>23</v>
      </c>
      <c r="F15" s="38" t="s">
        <v>61</v>
      </c>
      <c r="G15" s="38" t="s">
        <v>45</v>
      </c>
      <c r="H15" s="38" t="s">
        <v>546</v>
      </c>
      <c r="I15" s="43" t="s">
        <v>547</v>
      </c>
      <c r="J15" s="40" t="s">
        <v>168</v>
      </c>
      <c r="K15" s="41">
        <v>2</v>
      </c>
      <c r="L15" s="42">
        <v>4</v>
      </c>
    </row>
    <row r="16" spans="2:12" ht="46.8" x14ac:dyDescent="0.4">
      <c r="B16" s="27"/>
      <c r="C16" s="38" t="s">
        <v>548</v>
      </c>
      <c r="D16" s="44" t="s">
        <v>131</v>
      </c>
      <c r="E16" s="44" t="s">
        <v>23</v>
      </c>
      <c r="F16" s="44" t="s">
        <v>93</v>
      </c>
      <c r="G16" s="44" t="s">
        <v>173</v>
      </c>
      <c r="H16" s="38" t="s">
        <v>174</v>
      </c>
      <c r="I16" s="39" t="s">
        <v>549</v>
      </c>
      <c r="J16" s="40" t="s">
        <v>168</v>
      </c>
      <c r="K16" s="41">
        <v>2</v>
      </c>
      <c r="L16" s="42">
        <v>1</v>
      </c>
    </row>
    <row r="17" spans="2:12" ht="31.2" x14ac:dyDescent="0.4">
      <c r="B17" s="27"/>
      <c r="C17" s="38" t="s">
        <v>550</v>
      </c>
      <c r="D17" s="44" t="s">
        <v>131</v>
      </c>
      <c r="E17" s="44" t="s">
        <v>23</v>
      </c>
      <c r="F17" s="44" t="s">
        <v>93</v>
      </c>
      <c r="G17" s="44" t="s">
        <v>551</v>
      </c>
      <c r="H17" s="38" t="s">
        <v>552</v>
      </c>
      <c r="I17" s="43" t="s">
        <v>547</v>
      </c>
      <c r="J17" s="40" t="s">
        <v>168</v>
      </c>
      <c r="K17" s="41">
        <v>3</v>
      </c>
      <c r="L17" s="42">
        <v>4</v>
      </c>
    </row>
    <row r="18" spans="2:12" ht="46.8" x14ac:dyDescent="0.4">
      <c r="B18" s="27" t="s">
        <v>132</v>
      </c>
      <c r="C18" s="38" t="s">
        <v>176</v>
      </c>
      <c r="D18" s="44" t="s">
        <v>131</v>
      </c>
      <c r="E18" s="44" t="s">
        <v>23</v>
      </c>
      <c r="F18" s="44" t="s">
        <v>93</v>
      </c>
      <c r="G18" s="44" t="s">
        <v>173</v>
      </c>
      <c r="H18" s="38" t="s">
        <v>177</v>
      </c>
      <c r="I18" s="39" t="s">
        <v>549</v>
      </c>
      <c r="J18" s="40" t="s">
        <v>178</v>
      </c>
      <c r="K18" s="41">
        <v>4</v>
      </c>
      <c r="L18" s="42">
        <v>1</v>
      </c>
    </row>
    <row r="19" spans="2:12" ht="31.2" x14ac:dyDescent="0.4">
      <c r="B19" s="27"/>
      <c r="C19" s="38" t="s">
        <v>179</v>
      </c>
      <c r="D19" s="44" t="s">
        <v>180</v>
      </c>
      <c r="E19" s="44" t="s">
        <v>23</v>
      </c>
      <c r="F19" s="44" t="s">
        <v>93</v>
      </c>
      <c r="G19" s="28" t="s">
        <v>94</v>
      </c>
      <c r="H19" s="38" t="s">
        <v>181</v>
      </c>
      <c r="I19" s="29" t="s">
        <v>182</v>
      </c>
      <c r="J19" s="40" t="s">
        <v>178</v>
      </c>
      <c r="K19" s="41">
        <v>3</v>
      </c>
      <c r="L19" s="42">
        <v>2</v>
      </c>
    </row>
    <row r="20" spans="2:12" ht="31.2" x14ac:dyDescent="0.4">
      <c r="B20" s="27"/>
      <c r="C20" s="38" t="s">
        <v>183</v>
      </c>
      <c r="D20" s="44" t="s">
        <v>131</v>
      </c>
      <c r="E20" s="44" t="s">
        <v>23</v>
      </c>
      <c r="F20" s="44" t="s">
        <v>134</v>
      </c>
      <c r="G20" s="44" t="s">
        <v>135</v>
      </c>
      <c r="H20" s="44" t="s">
        <v>184</v>
      </c>
      <c r="I20" s="28" t="s">
        <v>185</v>
      </c>
      <c r="J20" s="40" t="s">
        <v>178</v>
      </c>
      <c r="K20" s="41">
        <v>1</v>
      </c>
      <c r="L20" s="42">
        <v>2</v>
      </c>
    </row>
    <row r="21" spans="2:12" ht="31.2" x14ac:dyDescent="0.4">
      <c r="B21" s="27" t="s">
        <v>138</v>
      </c>
      <c r="C21" s="38" t="s">
        <v>553</v>
      </c>
      <c r="D21" s="38" t="s">
        <v>131</v>
      </c>
      <c r="E21" s="38" t="s">
        <v>23</v>
      </c>
      <c r="F21" s="38" t="s">
        <v>61</v>
      </c>
      <c r="G21" s="38" t="s">
        <v>187</v>
      </c>
      <c r="H21" s="38" t="s">
        <v>188</v>
      </c>
      <c r="I21" s="46" t="s">
        <v>189</v>
      </c>
      <c r="J21" s="40" t="s">
        <v>538</v>
      </c>
      <c r="K21" s="41">
        <v>2</v>
      </c>
      <c r="L21" s="42">
        <v>2</v>
      </c>
    </row>
    <row r="22" spans="2:12" ht="46.8" x14ac:dyDescent="0.4">
      <c r="B22" s="27"/>
      <c r="C22" s="38" t="s">
        <v>554</v>
      </c>
      <c r="D22" s="38" t="s">
        <v>131</v>
      </c>
      <c r="E22" s="38" t="s">
        <v>23</v>
      </c>
      <c r="F22" s="38" t="s">
        <v>61</v>
      </c>
      <c r="G22" s="38" t="s">
        <v>45</v>
      </c>
      <c r="H22" s="38" t="s">
        <v>555</v>
      </c>
      <c r="I22" s="43" t="s">
        <v>547</v>
      </c>
      <c r="J22" s="40" t="s">
        <v>538</v>
      </c>
      <c r="K22" s="41">
        <v>1</v>
      </c>
      <c r="L22" s="42">
        <v>4</v>
      </c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47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25"/>
      <c r="L30" s="26"/>
    </row>
    <row r="31" spans="2:12" x14ac:dyDescent="0.4">
      <c r="B31" s="27"/>
      <c r="C31" s="28"/>
      <c r="D31" s="28"/>
      <c r="E31" s="28"/>
      <c r="F31" s="28"/>
      <c r="G31" s="28"/>
      <c r="H31" s="28"/>
      <c r="I31" s="28"/>
      <c r="J31" s="47" t="s">
        <v>37</v>
      </c>
      <c r="K31" s="25"/>
      <c r="L31" s="26"/>
    </row>
    <row r="32" spans="2:12" ht="18" thickBot="1" x14ac:dyDescent="0.45">
      <c r="B32" s="31"/>
      <c r="C32" s="32"/>
      <c r="D32" s="32"/>
      <c r="E32" s="32"/>
      <c r="F32" s="32"/>
      <c r="G32" s="32"/>
      <c r="H32" s="32"/>
      <c r="I32" s="32"/>
      <c r="J32" s="48" t="s">
        <v>37</v>
      </c>
      <c r="K32" s="34"/>
      <c r="L32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2">
      <formula1>"1, 2, 3, 4, 5"</formula1>
    </dataValidation>
    <dataValidation type="list" allowBlank="1" showInputMessage="1" showErrorMessage="1" sqref="L10:L32">
      <formula1>"1, 2, 3, 4"</formula1>
    </dataValidation>
    <dataValidation type="list" allowBlank="1" showInputMessage="1" showErrorMessage="1" sqref="F10:F32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4"/>
  <sheetViews>
    <sheetView topLeftCell="C1" zoomScaleNormal="100" workbookViewId="0">
      <pane ySplit="10" topLeftCell="A11" activePane="bottomLeft" state="frozen"/>
      <selection activeCell="C5" sqref="C5:G7"/>
      <selection pane="bottomLeft" activeCell="H11" sqref="H11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1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x14ac:dyDescent="0.4">
      <c r="C6" s="1005" t="s">
        <v>556</v>
      </c>
      <c r="D6" s="1005"/>
      <c r="E6" s="1005"/>
      <c r="F6" s="1005"/>
      <c r="G6" s="1005"/>
      <c r="I6" s="1003" t="s">
        <v>1534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557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11" t="s">
        <v>194</v>
      </c>
      <c r="C9" s="1007" t="s">
        <v>195</v>
      </c>
      <c r="D9" s="1007" t="s">
        <v>196</v>
      </c>
      <c r="E9" s="1007" t="s">
        <v>197</v>
      </c>
      <c r="F9" s="1013" t="s">
        <v>198</v>
      </c>
      <c r="G9" s="1014"/>
      <c r="H9" s="1015"/>
      <c r="I9" s="52" t="s">
        <v>199</v>
      </c>
      <c r="J9" s="1016" t="s">
        <v>200</v>
      </c>
      <c r="K9" s="1007" t="s">
        <v>201</v>
      </c>
      <c r="L9" s="1009" t="s">
        <v>202</v>
      </c>
    </row>
    <row r="10" spans="2:12" ht="34.5" customHeight="1" x14ac:dyDescent="0.4">
      <c r="B10" s="1012"/>
      <c r="C10" s="1008"/>
      <c r="D10" s="1008"/>
      <c r="E10" s="1008"/>
      <c r="F10" s="115" t="s">
        <v>203</v>
      </c>
      <c r="G10" s="115" t="s">
        <v>204</v>
      </c>
      <c r="H10" s="115" t="s">
        <v>205</v>
      </c>
      <c r="I10" s="53" t="s">
        <v>206</v>
      </c>
      <c r="J10" s="1017"/>
      <c r="K10" s="1008"/>
      <c r="L10" s="1010"/>
    </row>
    <row r="11" spans="2:12" ht="39.9" customHeight="1" x14ac:dyDescent="0.4">
      <c r="B11" s="54" t="s">
        <v>207</v>
      </c>
      <c r="C11" s="55" t="s">
        <v>558</v>
      </c>
      <c r="D11" s="56" t="s">
        <v>209</v>
      </c>
      <c r="E11" s="56" t="s">
        <v>210</v>
      </c>
      <c r="F11" s="29" t="s">
        <v>61</v>
      </c>
      <c r="G11" s="55" t="s">
        <v>211</v>
      </c>
      <c r="H11" s="55" t="s">
        <v>212</v>
      </c>
      <c r="I11" s="57" t="s">
        <v>213</v>
      </c>
      <c r="J11" s="58" t="s">
        <v>214</v>
      </c>
      <c r="K11" s="59">
        <v>1</v>
      </c>
      <c r="L11" s="60">
        <v>3</v>
      </c>
    </row>
    <row r="12" spans="2:12" ht="39.9" customHeight="1" x14ac:dyDescent="0.4">
      <c r="B12" s="54"/>
      <c r="C12" s="55" t="s">
        <v>558</v>
      </c>
      <c r="D12" s="56" t="s">
        <v>209</v>
      </c>
      <c r="E12" s="56" t="s">
        <v>210</v>
      </c>
      <c r="F12" s="29" t="s">
        <v>93</v>
      </c>
      <c r="G12" s="29" t="s">
        <v>216</v>
      </c>
      <c r="H12" s="29" t="s">
        <v>217</v>
      </c>
      <c r="I12" s="29" t="s">
        <v>218</v>
      </c>
      <c r="J12" s="58" t="s">
        <v>214</v>
      </c>
      <c r="K12" s="59">
        <v>2</v>
      </c>
      <c r="L12" s="60">
        <v>3</v>
      </c>
    </row>
    <row r="13" spans="2:12" ht="39.9" customHeight="1" x14ac:dyDescent="0.4">
      <c r="B13" s="54"/>
      <c r="C13" s="55" t="s">
        <v>559</v>
      </c>
      <c r="D13" s="56" t="s">
        <v>209</v>
      </c>
      <c r="E13" s="56" t="s">
        <v>210</v>
      </c>
      <c r="F13" s="29" t="s">
        <v>61</v>
      </c>
      <c r="G13" s="55" t="s">
        <v>211</v>
      </c>
      <c r="H13" s="55" t="s">
        <v>212</v>
      </c>
      <c r="I13" s="57" t="s">
        <v>560</v>
      </c>
      <c r="J13" s="58" t="s">
        <v>214</v>
      </c>
      <c r="K13" s="59">
        <v>1</v>
      </c>
      <c r="L13" s="60">
        <v>3</v>
      </c>
    </row>
    <row r="14" spans="2:12" ht="39.9" customHeight="1" x14ac:dyDescent="0.4">
      <c r="B14" s="54"/>
      <c r="C14" s="55" t="s">
        <v>559</v>
      </c>
      <c r="D14" s="56" t="s">
        <v>209</v>
      </c>
      <c r="E14" s="56" t="s">
        <v>210</v>
      </c>
      <c r="F14" s="29" t="s">
        <v>93</v>
      </c>
      <c r="G14" s="29" t="s">
        <v>216</v>
      </c>
      <c r="H14" s="29" t="s">
        <v>217</v>
      </c>
      <c r="I14" s="29" t="s">
        <v>218</v>
      </c>
      <c r="J14" s="58" t="s">
        <v>214</v>
      </c>
      <c r="K14" s="59">
        <v>2</v>
      </c>
      <c r="L14" s="60">
        <v>3</v>
      </c>
    </row>
    <row r="15" spans="2:12" ht="39.9" customHeight="1" x14ac:dyDescent="0.4">
      <c r="B15" s="54"/>
      <c r="C15" s="55" t="s">
        <v>561</v>
      </c>
      <c r="D15" s="56" t="s">
        <v>209</v>
      </c>
      <c r="E15" s="56" t="s">
        <v>210</v>
      </c>
      <c r="F15" s="29" t="s">
        <v>61</v>
      </c>
      <c r="G15" s="55" t="s">
        <v>211</v>
      </c>
      <c r="H15" s="55" t="s">
        <v>212</v>
      </c>
      <c r="I15" s="57" t="s">
        <v>560</v>
      </c>
      <c r="J15" s="58" t="s">
        <v>214</v>
      </c>
      <c r="K15" s="59">
        <v>1</v>
      </c>
      <c r="L15" s="60">
        <v>3</v>
      </c>
    </row>
    <row r="16" spans="2:12" ht="39.9" customHeight="1" x14ac:dyDescent="0.4">
      <c r="B16" s="54"/>
      <c r="C16" s="55" t="s">
        <v>561</v>
      </c>
      <c r="D16" s="56" t="s">
        <v>209</v>
      </c>
      <c r="E16" s="56" t="s">
        <v>210</v>
      </c>
      <c r="F16" s="29" t="s">
        <v>93</v>
      </c>
      <c r="G16" s="29" t="s">
        <v>216</v>
      </c>
      <c r="H16" s="29" t="s">
        <v>217</v>
      </c>
      <c r="I16" s="29" t="s">
        <v>218</v>
      </c>
      <c r="J16" s="58" t="s">
        <v>214</v>
      </c>
      <c r="K16" s="59">
        <v>2</v>
      </c>
      <c r="L16" s="60">
        <v>3</v>
      </c>
    </row>
    <row r="17" spans="2:12" ht="39.9" customHeight="1" x14ac:dyDescent="0.4">
      <c r="B17" s="54" t="s">
        <v>219</v>
      </c>
      <c r="C17" s="55" t="s">
        <v>562</v>
      </c>
      <c r="D17" s="56" t="s">
        <v>209</v>
      </c>
      <c r="E17" s="56" t="s">
        <v>210</v>
      </c>
      <c r="F17" s="29" t="s">
        <v>61</v>
      </c>
      <c r="G17" s="55" t="s">
        <v>211</v>
      </c>
      <c r="H17" s="55" t="s">
        <v>563</v>
      </c>
      <c r="I17" s="57" t="s">
        <v>227</v>
      </c>
      <c r="J17" s="58" t="s">
        <v>564</v>
      </c>
      <c r="K17" s="59">
        <v>2</v>
      </c>
      <c r="L17" s="60">
        <v>2</v>
      </c>
    </row>
    <row r="18" spans="2:12" ht="39.9" customHeight="1" x14ac:dyDescent="0.4">
      <c r="B18" s="54"/>
      <c r="C18" s="55" t="s">
        <v>562</v>
      </c>
      <c r="D18" s="56" t="s">
        <v>209</v>
      </c>
      <c r="E18" s="56" t="s">
        <v>210</v>
      </c>
      <c r="F18" s="29" t="s">
        <v>61</v>
      </c>
      <c r="G18" s="55" t="s">
        <v>565</v>
      </c>
      <c r="H18" s="143" t="s">
        <v>566</v>
      </c>
      <c r="I18" s="29" t="s">
        <v>567</v>
      </c>
      <c r="J18" s="58" t="s">
        <v>564</v>
      </c>
      <c r="K18" s="59">
        <v>3</v>
      </c>
      <c r="L18" s="60">
        <v>4</v>
      </c>
    </row>
    <row r="19" spans="2:12" ht="39.9" customHeight="1" x14ac:dyDescent="0.4">
      <c r="B19" s="54"/>
      <c r="C19" s="55" t="s">
        <v>562</v>
      </c>
      <c r="D19" s="56" t="s">
        <v>209</v>
      </c>
      <c r="E19" s="56" t="s">
        <v>210</v>
      </c>
      <c r="F19" s="29" t="s">
        <v>61</v>
      </c>
      <c r="G19" s="55" t="s">
        <v>211</v>
      </c>
      <c r="H19" s="55" t="s">
        <v>212</v>
      </c>
      <c r="I19" s="57" t="s">
        <v>560</v>
      </c>
      <c r="J19" s="58" t="s">
        <v>564</v>
      </c>
      <c r="K19" s="59">
        <v>1</v>
      </c>
      <c r="L19" s="60">
        <v>4</v>
      </c>
    </row>
    <row r="20" spans="2:12" ht="39.9" customHeight="1" x14ac:dyDescent="0.4">
      <c r="B20" s="54"/>
      <c r="C20" s="55" t="s">
        <v>562</v>
      </c>
      <c r="D20" s="56" t="s">
        <v>568</v>
      </c>
      <c r="E20" s="56" t="s">
        <v>210</v>
      </c>
      <c r="F20" s="29" t="s">
        <v>375</v>
      </c>
      <c r="G20" s="55" t="s">
        <v>569</v>
      </c>
      <c r="H20" s="143" t="s">
        <v>570</v>
      </c>
      <c r="I20" s="29" t="s">
        <v>571</v>
      </c>
      <c r="J20" s="58" t="s">
        <v>564</v>
      </c>
      <c r="K20" s="59">
        <v>1</v>
      </c>
      <c r="L20" s="60">
        <v>3</v>
      </c>
    </row>
    <row r="21" spans="2:12" ht="39.9" customHeight="1" x14ac:dyDescent="0.4">
      <c r="B21" s="54"/>
      <c r="C21" s="55" t="s">
        <v>562</v>
      </c>
      <c r="D21" s="56" t="s">
        <v>568</v>
      </c>
      <c r="E21" s="56" t="s">
        <v>210</v>
      </c>
      <c r="F21" s="29" t="s">
        <v>375</v>
      </c>
      <c r="G21" s="55" t="s">
        <v>572</v>
      </c>
      <c r="H21" s="143" t="s">
        <v>573</v>
      </c>
      <c r="I21" s="29" t="s">
        <v>574</v>
      </c>
      <c r="J21" s="58" t="s">
        <v>564</v>
      </c>
      <c r="K21" s="59">
        <v>2</v>
      </c>
      <c r="L21" s="60">
        <v>4</v>
      </c>
    </row>
    <row r="22" spans="2:12" ht="39.9" customHeight="1" x14ac:dyDescent="0.4">
      <c r="B22" s="54"/>
      <c r="C22" s="55" t="s">
        <v>575</v>
      </c>
      <c r="D22" s="56" t="s">
        <v>576</v>
      </c>
      <c r="E22" s="56" t="s">
        <v>210</v>
      </c>
      <c r="F22" s="29" t="s">
        <v>61</v>
      </c>
      <c r="G22" s="55" t="s">
        <v>577</v>
      </c>
      <c r="H22" s="55" t="s">
        <v>563</v>
      </c>
      <c r="I22" s="57" t="s">
        <v>227</v>
      </c>
      <c r="J22" s="58" t="s">
        <v>214</v>
      </c>
      <c r="K22" s="59">
        <v>2</v>
      </c>
      <c r="L22" s="60">
        <v>3</v>
      </c>
    </row>
    <row r="23" spans="2:12" ht="39.9" customHeight="1" x14ac:dyDescent="0.4">
      <c r="B23" s="54"/>
      <c r="C23" s="55" t="s">
        <v>575</v>
      </c>
      <c r="D23" s="56" t="s">
        <v>576</v>
      </c>
      <c r="E23" s="56" t="s">
        <v>210</v>
      </c>
      <c r="F23" s="29" t="s">
        <v>61</v>
      </c>
      <c r="G23" s="55" t="s">
        <v>565</v>
      </c>
      <c r="H23" s="143" t="s">
        <v>578</v>
      </c>
      <c r="I23" s="143" t="s">
        <v>579</v>
      </c>
      <c r="J23" s="58" t="s">
        <v>214</v>
      </c>
      <c r="K23" s="59">
        <v>3</v>
      </c>
      <c r="L23" s="60">
        <v>4</v>
      </c>
    </row>
    <row r="24" spans="2:12" ht="39.9" customHeight="1" x14ac:dyDescent="0.4">
      <c r="B24" s="54"/>
      <c r="C24" s="55" t="s">
        <v>580</v>
      </c>
      <c r="D24" s="56" t="s">
        <v>576</v>
      </c>
      <c r="E24" s="56" t="s">
        <v>210</v>
      </c>
      <c r="F24" s="29" t="s">
        <v>61</v>
      </c>
      <c r="G24" s="55" t="s">
        <v>211</v>
      </c>
      <c r="H24" s="55" t="s">
        <v>563</v>
      </c>
      <c r="I24" s="57" t="s">
        <v>227</v>
      </c>
      <c r="J24" s="58" t="s">
        <v>214</v>
      </c>
      <c r="K24" s="59">
        <v>2</v>
      </c>
      <c r="L24" s="60">
        <v>3</v>
      </c>
    </row>
    <row r="25" spans="2:12" ht="39.9" customHeight="1" x14ac:dyDescent="0.4">
      <c r="B25" s="54"/>
      <c r="C25" s="55" t="s">
        <v>580</v>
      </c>
      <c r="D25" s="56" t="s">
        <v>576</v>
      </c>
      <c r="E25" s="56" t="s">
        <v>210</v>
      </c>
      <c r="F25" s="29" t="s">
        <v>61</v>
      </c>
      <c r="G25" s="55" t="s">
        <v>565</v>
      </c>
      <c r="H25" s="143" t="s">
        <v>578</v>
      </c>
      <c r="I25" s="143" t="s">
        <v>579</v>
      </c>
      <c r="J25" s="58" t="s">
        <v>214</v>
      </c>
      <c r="K25" s="59">
        <v>3</v>
      </c>
      <c r="L25" s="60">
        <v>4</v>
      </c>
    </row>
    <row r="26" spans="2:12" ht="39.9" customHeight="1" x14ac:dyDescent="0.4">
      <c r="B26" s="54"/>
      <c r="C26" s="55" t="s">
        <v>581</v>
      </c>
      <c r="D26" s="56" t="s">
        <v>221</v>
      </c>
      <c r="E26" s="56" t="s">
        <v>210</v>
      </c>
      <c r="F26" s="29" t="s">
        <v>61</v>
      </c>
      <c r="G26" s="55" t="s">
        <v>211</v>
      </c>
      <c r="H26" s="55" t="s">
        <v>563</v>
      </c>
      <c r="I26" s="57" t="s">
        <v>227</v>
      </c>
      <c r="J26" s="58" t="s">
        <v>582</v>
      </c>
      <c r="K26" s="59">
        <v>2</v>
      </c>
      <c r="L26" s="60">
        <v>3</v>
      </c>
    </row>
    <row r="27" spans="2:12" ht="39.9" customHeight="1" x14ac:dyDescent="0.4">
      <c r="B27" s="54"/>
      <c r="C27" s="55" t="s">
        <v>581</v>
      </c>
      <c r="D27" s="56" t="s">
        <v>221</v>
      </c>
      <c r="E27" s="56" t="s">
        <v>210</v>
      </c>
      <c r="F27" s="29" t="s">
        <v>61</v>
      </c>
      <c r="G27" s="55" t="s">
        <v>565</v>
      </c>
      <c r="H27" s="143" t="s">
        <v>578</v>
      </c>
      <c r="I27" s="143" t="s">
        <v>579</v>
      </c>
      <c r="J27" s="58" t="s">
        <v>582</v>
      </c>
      <c r="K27" s="59">
        <v>3</v>
      </c>
      <c r="L27" s="60">
        <v>4</v>
      </c>
    </row>
    <row r="28" spans="2:12" ht="39.9" customHeight="1" x14ac:dyDescent="0.4">
      <c r="B28" s="54" t="s">
        <v>502</v>
      </c>
      <c r="C28" s="55" t="s">
        <v>583</v>
      </c>
      <c r="D28" s="56" t="s">
        <v>221</v>
      </c>
      <c r="E28" s="56" t="s">
        <v>210</v>
      </c>
      <c r="F28" s="29" t="s">
        <v>93</v>
      </c>
      <c r="G28" s="29" t="s">
        <v>222</v>
      </c>
      <c r="H28" s="55" t="s">
        <v>584</v>
      </c>
      <c r="I28" s="62" t="s">
        <v>224</v>
      </c>
      <c r="J28" s="58" t="s">
        <v>582</v>
      </c>
      <c r="K28" s="59">
        <v>2</v>
      </c>
      <c r="L28" s="60">
        <v>1</v>
      </c>
    </row>
    <row r="29" spans="2:12" ht="39.9" customHeight="1" x14ac:dyDescent="0.4">
      <c r="B29" s="54"/>
      <c r="C29" s="55" t="s">
        <v>503</v>
      </c>
      <c r="D29" s="56" t="s">
        <v>585</v>
      </c>
      <c r="E29" s="56" t="s">
        <v>210</v>
      </c>
      <c r="F29" s="29" t="s">
        <v>93</v>
      </c>
      <c r="G29" s="44" t="s">
        <v>551</v>
      </c>
      <c r="H29" s="55" t="s">
        <v>586</v>
      </c>
      <c r="I29" s="29" t="s">
        <v>587</v>
      </c>
      <c r="J29" s="58" t="s">
        <v>582</v>
      </c>
      <c r="K29" s="59">
        <v>3</v>
      </c>
      <c r="L29" s="60">
        <v>2</v>
      </c>
    </row>
    <row r="30" spans="2:12" ht="39.9" customHeight="1" x14ac:dyDescent="0.4">
      <c r="B30" s="54"/>
      <c r="C30" s="55" t="s">
        <v>504</v>
      </c>
      <c r="D30" s="56" t="s">
        <v>221</v>
      </c>
      <c r="E30" s="56" t="s">
        <v>210</v>
      </c>
      <c r="F30" s="29" t="s">
        <v>134</v>
      </c>
      <c r="G30" s="29" t="s">
        <v>588</v>
      </c>
      <c r="H30" s="29" t="s">
        <v>589</v>
      </c>
      <c r="I30" s="29" t="s">
        <v>590</v>
      </c>
      <c r="J30" s="58" t="s">
        <v>582</v>
      </c>
      <c r="K30" s="59">
        <v>1</v>
      </c>
      <c r="L30" s="60">
        <v>4</v>
      </c>
    </row>
    <row r="31" spans="2:12" ht="39.9" customHeight="1" x14ac:dyDescent="0.4">
      <c r="B31" s="54" t="s">
        <v>138</v>
      </c>
      <c r="C31" s="55" t="s">
        <v>591</v>
      </c>
      <c r="D31" s="56" t="s">
        <v>210</v>
      </c>
      <c r="E31" s="56" t="s">
        <v>210</v>
      </c>
      <c r="F31" s="29" t="s">
        <v>93</v>
      </c>
      <c r="G31" s="29" t="s">
        <v>238</v>
      </c>
      <c r="H31" s="55" t="s">
        <v>239</v>
      </c>
      <c r="I31" s="29" t="s">
        <v>240</v>
      </c>
      <c r="J31" s="58" t="s">
        <v>564</v>
      </c>
      <c r="K31" s="59">
        <v>2</v>
      </c>
      <c r="L31" s="60">
        <v>4</v>
      </c>
    </row>
    <row r="32" spans="2:12" ht="39.9" customHeight="1" x14ac:dyDescent="0.4">
      <c r="B32" s="54"/>
      <c r="C32" s="55"/>
      <c r="D32" s="56"/>
      <c r="E32" s="56"/>
      <c r="F32" s="29"/>
      <c r="G32" s="29"/>
      <c r="H32" s="29"/>
      <c r="I32" s="29"/>
      <c r="J32" s="58" t="s">
        <v>241</v>
      </c>
      <c r="K32" s="56"/>
      <c r="L32" s="63"/>
    </row>
    <row r="33" spans="2:12" ht="39.9" customHeight="1" x14ac:dyDescent="0.4">
      <c r="B33" s="54"/>
      <c r="C33" s="55"/>
      <c r="D33" s="56"/>
      <c r="E33" s="56"/>
      <c r="F33" s="29"/>
      <c r="G33" s="29"/>
      <c r="H33" s="29"/>
      <c r="I33" s="29"/>
      <c r="J33" s="58" t="s">
        <v>241</v>
      </c>
      <c r="K33" s="56"/>
      <c r="L33" s="63"/>
    </row>
    <row r="34" spans="2:12" ht="39.9" customHeight="1" thickBot="1" x14ac:dyDescent="0.45">
      <c r="B34" s="64"/>
      <c r="C34" s="65"/>
      <c r="D34" s="66"/>
      <c r="E34" s="66"/>
      <c r="F34" s="67"/>
      <c r="G34" s="67"/>
      <c r="H34" s="67"/>
      <c r="I34" s="67"/>
      <c r="J34" s="68" t="s">
        <v>241</v>
      </c>
      <c r="K34" s="66"/>
      <c r="L34" s="69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4">
      <formula1>"1, 2, 3, 4, 5"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B11:B34">
      <formula1>"자재반입(입고), 설비(장비)설치_기구, 설비(장비)설치_전장, 시운전"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21"/>
  <sheetViews>
    <sheetView topLeftCell="C1" zoomScaleNormal="100" workbookViewId="0">
      <pane ySplit="10" topLeftCell="A11" activePane="bottomLeft" state="frozen"/>
      <selection activeCell="C5" sqref="C5:G7"/>
      <selection pane="bottomLeft" activeCell="B3" sqref="B3:L4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1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193</v>
      </c>
      <c r="D6" s="1005"/>
      <c r="E6" s="1005"/>
      <c r="F6" s="1005"/>
      <c r="G6" s="1005"/>
      <c r="I6" s="1003" t="s">
        <v>1534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557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11" t="s">
        <v>194</v>
      </c>
      <c r="C9" s="1007" t="s">
        <v>195</v>
      </c>
      <c r="D9" s="1007" t="s">
        <v>196</v>
      </c>
      <c r="E9" s="1007" t="s">
        <v>197</v>
      </c>
      <c r="F9" s="1013" t="s">
        <v>198</v>
      </c>
      <c r="G9" s="1014"/>
      <c r="H9" s="1015"/>
      <c r="I9" s="52" t="s">
        <v>199</v>
      </c>
      <c r="J9" s="1016" t="s">
        <v>200</v>
      </c>
      <c r="K9" s="1007" t="s">
        <v>201</v>
      </c>
      <c r="L9" s="1009" t="s">
        <v>202</v>
      </c>
    </row>
    <row r="10" spans="2:12" ht="34.5" customHeight="1" x14ac:dyDescent="0.4">
      <c r="B10" s="1012"/>
      <c r="C10" s="1008"/>
      <c r="D10" s="1008"/>
      <c r="E10" s="1008"/>
      <c r="F10" s="115" t="s">
        <v>203</v>
      </c>
      <c r="G10" s="115" t="s">
        <v>204</v>
      </c>
      <c r="H10" s="115" t="s">
        <v>205</v>
      </c>
      <c r="I10" s="53" t="s">
        <v>206</v>
      </c>
      <c r="J10" s="1017"/>
      <c r="K10" s="1008"/>
      <c r="L10" s="1010"/>
    </row>
    <row r="11" spans="2:12" ht="39.9" customHeight="1" x14ac:dyDescent="0.4">
      <c r="B11" s="54" t="s">
        <v>207</v>
      </c>
      <c r="C11" s="55" t="s">
        <v>208</v>
      </c>
      <c r="D11" s="56" t="s">
        <v>209</v>
      </c>
      <c r="E11" s="56" t="s">
        <v>210</v>
      </c>
      <c r="F11" s="29" t="s">
        <v>61</v>
      </c>
      <c r="G11" s="55" t="s">
        <v>211</v>
      </c>
      <c r="H11" s="55" t="s">
        <v>212</v>
      </c>
      <c r="I11" s="57" t="s">
        <v>213</v>
      </c>
      <c r="J11" s="58" t="s">
        <v>214</v>
      </c>
      <c r="K11" s="59">
        <v>1</v>
      </c>
      <c r="L11" s="60">
        <v>3</v>
      </c>
    </row>
    <row r="12" spans="2:12" ht="39.9" customHeight="1" x14ac:dyDescent="0.4">
      <c r="B12" s="54"/>
      <c r="C12" s="55" t="s">
        <v>215</v>
      </c>
      <c r="D12" s="56" t="s">
        <v>210</v>
      </c>
      <c r="E12" s="56" t="s">
        <v>210</v>
      </c>
      <c r="F12" s="29" t="s">
        <v>93</v>
      </c>
      <c r="G12" s="29" t="s">
        <v>216</v>
      </c>
      <c r="H12" s="29" t="s">
        <v>217</v>
      </c>
      <c r="I12" s="29" t="s">
        <v>218</v>
      </c>
      <c r="J12" s="58" t="s">
        <v>214</v>
      </c>
      <c r="K12" s="59">
        <v>2</v>
      </c>
      <c r="L12" s="60">
        <v>3</v>
      </c>
    </row>
    <row r="13" spans="2:12" ht="39.9" customHeight="1" x14ac:dyDescent="0.4">
      <c r="B13" s="54" t="s">
        <v>219</v>
      </c>
      <c r="C13" s="55" t="s">
        <v>220</v>
      </c>
      <c r="D13" s="56" t="s">
        <v>221</v>
      </c>
      <c r="E13" s="56" t="s">
        <v>210</v>
      </c>
      <c r="F13" s="29" t="s">
        <v>93</v>
      </c>
      <c r="G13" s="29" t="s">
        <v>222</v>
      </c>
      <c r="H13" s="61" t="s">
        <v>223</v>
      </c>
      <c r="I13" s="62" t="s">
        <v>224</v>
      </c>
      <c r="J13" s="58" t="s">
        <v>225</v>
      </c>
      <c r="K13" s="59">
        <v>2</v>
      </c>
      <c r="L13" s="60">
        <v>1</v>
      </c>
    </row>
    <row r="14" spans="2:12" ht="39.9" customHeight="1" x14ac:dyDescent="0.4">
      <c r="B14" s="54"/>
      <c r="C14" s="55" t="s">
        <v>220</v>
      </c>
      <c r="D14" s="56" t="s">
        <v>221</v>
      </c>
      <c r="E14" s="56" t="s">
        <v>210</v>
      </c>
      <c r="F14" s="29" t="s">
        <v>93</v>
      </c>
      <c r="G14" s="29" t="s">
        <v>216</v>
      </c>
      <c r="H14" s="55" t="s">
        <v>226</v>
      </c>
      <c r="I14" s="57" t="s">
        <v>227</v>
      </c>
      <c r="J14" s="58" t="s">
        <v>225</v>
      </c>
      <c r="K14" s="59">
        <v>2</v>
      </c>
      <c r="L14" s="60">
        <v>3</v>
      </c>
    </row>
    <row r="15" spans="2:12" ht="39.9" customHeight="1" x14ac:dyDescent="0.4">
      <c r="B15" s="54"/>
      <c r="C15" s="55" t="s">
        <v>220</v>
      </c>
      <c r="D15" s="56" t="s">
        <v>221</v>
      </c>
      <c r="E15" s="56" t="s">
        <v>210</v>
      </c>
      <c r="F15" s="29" t="s">
        <v>50</v>
      </c>
      <c r="G15" s="29" t="s">
        <v>228</v>
      </c>
      <c r="H15" s="55" t="s">
        <v>229</v>
      </c>
      <c r="I15" s="57" t="s">
        <v>230</v>
      </c>
      <c r="J15" s="58" t="s">
        <v>225</v>
      </c>
      <c r="K15" s="59">
        <v>2</v>
      </c>
      <c r="L15" s="60">
        <v>2</v>
      </c>
    </row>
    <row r="16" spans="2:12" ht="39.9" customHeight="1" x14ac:dyDescent="0.4">
      <c r="B16" s="54" t="s">
        <v>138</v>
      </c>
      <c r="C16" s="55" t="s">
        <v>231</v>
      </c>
      <c r="D16" s="56" t="s">
        <v>209</v>
      </c>
      <c r="E16" s="56" t="s">
        <v>210</v>
      </c>
      <c r="F16" s="29" t="s">
        <v>61</v>
      </c>
      <c r="G16" s="55" t="s">
        <v>211</v>
      </c>
      <c r="H16" s="55" t="s">
        <v>232</v>
      </c>
      <c r="I16" s="29" t="s">
        <v>233</v>
      </c>
      <c r="J16" s="58" t="s">
        <v>234</v>
      </c>
      <c r="K16" s="59">
        <v>2</v>
      </c>
      <c r="L16" s="60">
        <v>3</v>
      </c>
    </row>
    <row r="17" spans="2:12" ht="39.9" customHeight="1" x14ac:dyDescent="0.4">
      <c r="B17" s="54"/>
      <c r="C17" s="55" t="s">
        <v>235</v>
      </c>
      <c r="D17" s="56" t="s">
        <v>209</v>
      </c>
      <c r="E17" s="56" t="s">
        <v>210</v>
      </c>
      <c r="F17" s="29" t="s">
        <v>93</v>
      </c>
      <c r="G17" s="29" t="s">
        <v>216</v>
      </c>
      <c r="H17" s="29" t="s">
        <v>236</v>
      </c>
      <c r="I17" s="29" t="s">
        <v>218</v>
      </c>
      <c r="J17" s="58" t="s">
        <v>234</v>
      </c>
      <c r="K17" s="59">
        <v>2</v>
      </c>
      <c r="L17" s="60">
        <v>3</v>
      </c>
    </row>
    <row r="18" spans="2:12" ht="39.9" customHeight="1" x14ac:dyDescent="0.4">
      <c r="B18" s="54"/>
      <c r="C18" s="55" t="s">
        <v>237</v>
      </c>
      <c r="D18" s="56" t="s">
        <v>210</v>
      </c>
      <c r="E18" s="56" t="s">
        <v>210</v>
      </c>
      <c r="F18" s="29" t="s">
        <v>93</v>
      </c>
      <c r="G18" s="29" t="s">
        <v>238</v>
      </c>
      <c r="H18" s="55" t="s">
        <v>239</v>
      </c>
      <c r="I18" s="29" t="s">
        <v>240</v>
      </c>
      <c r="J18" s="58" t="s">
        <v>234</v>
      </c>
      <c r="K18" s="59">
        <v>2</v>
      </c>
      <c r="L18" s="60">
        <v>3</v>
      </c>
    </row>
    <row r="19" spans="2:12" ht="39.9" customHeight="1" x14ac:dyDescent="0.4">
      <c r="B19" s="54"/>
      <c r="C19" s="55"/>
      <c r="D19" s="56"/>
      <c r="E19" s="56"/>
      <c r="F19" s="29"/>
      <c r="G19" s="29"/>
      <c r="H19" s="29"/>
      <c r="I19" s="29"/>
      <c r="J19" s="58" t="s">
        <v>241</v>
      </c>
      <c r="K19" s="56"/>
      <c r="L19" s="63"/>
    </row>
    <row r="20" spans="2:12" ht="39.9" customHeight="1" x14ac:dyDescent="0.4">
      <c r="B20" s="54"/>
      <c r="C20" s="55"/>
      <c r="D20" s="56"/>
      <c r="E20" s="56"/>
      <c r="F20" s="29"/>
      <c r="G20" s="29"/>
      <c r="H20" s="29"/>
      <c r="I20" s="29"/>
      <c r="J20" s="58" t="s">
        <v>241</v>
      </c>
      <c r="K20" s="56"/>
      <c r="L20" s="63"/>
    </row>
    <row r="21" spans="2:12" ht="39.9" customHeight="1" thickBot="1" x14ac:dyDescent="0.45">
      <c r="B21" s="64"/>
      <c r="C21" s="65"/>
      <c r="D21" s="66"/>
      <c r="E21" s="66"/>
      <c r="F21" s="67"/>
      <c r="G21" s="67"/>
      <c r="H21" s="67"/>
      <c r="I21" s="67"/>
      <c r="J21" s="68" t="s">
        <v>241</v>
      </c>
      <c r="K21" s="66"/>
      <c r="L21" s="69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21">
      <formula1>"1.기계(설비)적요인, 2.전기적요인, 3.화학(물질)적요인, 4.작업특성요인, 5.작업환경요인"</formula1>
    </dataValidation>
    <dataValidation type="list" allowBlank="1" showInputMessage="1" showErrorMessage="1" sqref="B11:B21">
      <formula1>"자재반입(입고), 설비(장비)설치_기구, 설비(장비)설치_전장, 시운전"</formula1>
    </dataValidation>
    <dataValidation type="list" allowBlank="1" showInputMessage="1" showErrorMessage="1" sqref="L11:L21">
      <formula1>"1, 2, 3, 4"</formula1>
    </dataValidation>
    <dataValidation type="list" allowBlank="1" showInputMessage="1" showErrorMessage="1" sqref="K11:K2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3"/>
  <sheetViews>
    <sheetView zoomScaleNormal="100" workbookViewId="0">
      <selection activeCell="H10" sqref="H10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592</v>
      </c>
      <c r="D5" s="905"/>
      <c r="I5" s="1003" t="s">
        <v>1534</v>
      </c>
      <c r="J5" s="1003"/>
      <c r="K5" s="1003"/>
      <c r="L5" s="1003"/>
    </row>
    <row r="6" spans="2:12" x14ac:dyDescent="0.4">
      <c r="C6" s="905"/>
      <c r="D6" s="905"/>
      <c r="I6" s="1003" t="s">
        <v>1525</v>
      </c>
      <c r="J6" s="1003"/>
      <c r="K6" s="1003"/>
      <c r="L6" s="1003"/>
    </row>
    <row r="7" spans="2:12" ht="18" thickBot="1" x14ac:dyDescent="0.45">
      <c r="C7" s="906" t="s">
        <v>515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17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18"/>
      <c r="K9" s="909"/>
      <c r="L9" s="911"/>
    </row>
    <row r="10" spans="2:12" ht="46.8" x14ac:dyDescent="0.4">
      <c r="B10" s="22" t="s">
        <v>41</v>
      </c>
      <c r="C10" s="37" t="s">
        <v>147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151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154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158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31.2" x14ac:dyDescent="0.4">
      <c r="B14" s="27" t="s">
        <v>117</v>
      </c>
      <c r="C14" s="38" t="s">
        <v>593</v>
      </c>
      <c r="D14" s="38" t="s">
        <v>159</v>
      </c>
      <c r="E14" s="38" t="s">
        <v>23</v>
      </c>
      <c r="F14" s="38" t="s">
        <v>93</v>
      </c>
      <c r="G14" s="44" t="s">
        <v>160</v>
      </c>
      <c r="H14" s="44" t="s">
        <v>594</v>
      </c>
      <c r="I14" s="45" t="s">
        <v>162</v>
      </c>
      <c r="J14" s="40" t="s">
        <v>150</v>
      </c>
      <c r="K14" s="41">
        <v>3</v>
      </c>
      <c r="L14" s="42">
        <v>2</v>
      </c>
    </row>
    <row r="15" spans="2:12" ht="46.8" x14ac:dyDescent="0.4">
      <c r="B15" s="27"/>
      <c r="C15" s="38" t="s">
        <v>595</v>
      </c>
      <c r="D15" s="38" t="s">
        <v>523</v>
      </c>
      <c r="E15" s="38" t="s">
        <v>23</v>
      </c>
      <c r="F15" s="38" t="s">
        <v>93</v>
      </c>
      <c r="G15" s="38" t="s">
        <v>101</v>
      </c>
      <c r="H15" s="38" t="s">
        <v>524</v>
      </c>
      <c r="I15" s="39" t="s">
        <v>549</v>
      </c>
      <c r="J15" s="40" t="s">
        <v>150</v>
      </c>
      <c r="K15" s="41">
        <v>3</v>
      </c>
      <c r="L15" s="42">
        <v>1</v>
      </c>
    </row>
    <row r="16" spans="2:12" ht="31.2" x14ac:dyDescent="0.4">
      <c r="B16" s="27"/>
      <c r="C16" s="38" t="s">
        <v>596</v>
      </c>
      <c r="D16" s="38" t="s">
        <v>131</v>
      </c>
      <c r="E16" s="38" t="s">
        <v>23</v>
      </c>
      <c r="F16" s="38" t="s">
        <v>61</v>
      </c>
      <c r="G16" s="38" t="s">
        <v>140</v>
      </c>
      <c r="H16" s="38" t="s">
        <v>597</v>
      </c>
      <c r="I16" s="39" t="s">
        <v>537</v>
      </c>
      <c r="J16" s="40" t="s">
        <v>150</v>
      </c>
      <c r="K16" s="41">
        <v>3</v>
      </c>
      <c r="L16" s="42">
        <v>1</v>
      </c>
    </row>
    <row r="17" spans="2:12" ht="31.2" x14ac:dyDescent="0.4">
      <c r="B17" s="27"/>
      <c r="C17" s="38" t="s">
        <v>598</v>
      </c>
      <c r="D17" s="38" t="s">
        <v>131</v>
      </c>
      <c r="E17" s="38" t="s">
        <v>23</v>
      </c>
      <c r="F17" s="38" t="s">
        <v>93</v>
      </c>
      <c r="G17" s="44" t="s">
        <v>160</v>
      </c>
      <c r="H17" s="44" t="s">
        <v>594</v>
      </c>
      <c r="I17" s="45" t="s">
        <v>162</v>
      </c>
      <c r="J17" s="40" t="s">
        <v>150</v>
      </c>
      <c r="K17" s="41">
        <v>3</v>
      </c>
      <c r="L17" s="42">
        <v>2</v>
      </c>
    </row>
    <row r="18" spans="2:12" ht="46.8" x14ac:dyDescent="0.4">
      <c r="B18" s="27"/>
      <c r="C18" s="38" t="s">
        <v>599</v>
      </c>
      <c r="D18" s="44" t="s">
        <v>131</v>
      </c>
      <c r="E18" s="44" t="s">
        <v>23</v>
      </c>
      <c r="F18" s="44" t="s">
        <v>93</v>
      </c>
      <c r="G18" s="44" t="s">
        <v>173</v>
      </c>
      <c r="H18" s="38" t="s">
        <v>174</v>
      </c>
      <c r="I18" s="39" t="s">
        <v>549</v>
      </c>
      <c r="J18" s="40" t="s">
        <v>168</v>
      </c>
      <c r="K18" s="41">
        <v>2</v>
      </c>
      <c r="L18" s="42">
        <v>1</v>
      </c>
    </row>
    <row r="19" spans="2:12" ht="46.8" x14ac:dyDescent="0.4">
      <c r="B19" s="27" t="s">
        <v>132</v>
      </c>
      <c r="C19" s="38" t="s">
        <v>176</v>
      </c>
      <c r="D19" s="44" t="s">
        <v>131</v>
      </c>
      <c r="E19" s="44" t="s">
        <v>23</v>
      </c>
      <c r="F19" s="44" t="s">
        <v>93</v>
      </c>
      <c r="G19" s="44" t="s">
        <v>173</v>
      </c>
      <c r="H19" s="38" t="s">
        <v>177</v>
      </c>
      <c r="I19" s="39" t="s">
        <v>549</v>
      </c>
      <c r="J19" s="40" t="s">
        <v>178</v>
      </c>
      <c r="K19" s="41">
        <v>4</v>
      </c>
      <c r="L19" s="42">
        <v>1</v>
      </c>
    </row>
    <row r="20" spans="2:12" ht="31.2" x14ac:dyDescent="0.4">
      <c r="B20" s="27"/>
      <c r="C20" s="38" t="s">
        <v>179</v>
      </c>
      <c r="D20" s="44" t="s">
        <v>180</v>
      </c>
      <c r="E20" s="44" t="s">
        <v>23</v>
      </c>
      <c r="F20" s="44" t="s">
        <v>93</v>
      </c>
      <c r="G20" s="28" t="s">
        <v>94</v>
      </c>
      <c r="H20" s="38" t="s">
        <v>181</v>
      </c>
      <c r="I20" s="29" t="s">
        <v>600</v>
      </c>
      <c r="J20" s="40" t="s">
        <v>178</v>
      </c>
      <c r="K20" s="41">
        <v>3</v>
      </c>
      <c r="L20" s="42">
        <v>2</v>
      </c>
    </row>
    <row r="21" spans="2:12" ht="31.2" x14ac:dyDescent="0.4">
      <c r="B21" s="27"/>
      <c r="C21" s="38" t="s">
        <v>183</v>
      </c>
      <c r="D21" s="44" t="s">
        <v>131</v>
      </c>
      <c r="E21" s="44" t="s">
        <v>23</v>
      </c>
      <c r="F21" s="44" t="s">
        <v>134</v>
      </c>
      <c r="G21" s="44" t="s">
        <v>135</v>
      </c>
      <c r="H21" s="44" t="s">
        <v>184</v>
      </c>
      <c r="I21" s="28" t="s">
        <v>185</v>
      </c>
      <c r="J21" s="40" t="s">
        <v>178</v>
      </c>
      <c r="K21" s="41">
        <v>1</v>
      </c>
      <c r="L21" s="42">
        <v>2</v>
      </c>
    </row>
    <row r="22" spans="2:12" ht="31.2" x14ac:dyDescent="0.4">
      <c r="B22" s="27" t="s">
        <v>138</v>
      </c>
      <c r="C22" s="38" t="s">
        <v>601</v>
      </c>
      <c r="D22" s="38" t="s">
        <v>131</v>
      </c>
      <c r="E22" s="38" t="s">
        <v>23</v>
      </c>
      <c r="F22" s="38" t="s">
        <v>61</v>
      </c>
      <c r="G22" s="38" t="s">
        <v>140</v>
      </c>
      <c r="H22" s="38" t="s">
        <v>602</v>
      </c>
      <c r="I22" s="46" t="s">
        <v>603</v>
      </c>
      <c r="J22" s="40" t="s">
        <v>538</v>
      </c>
      <c r="K22" s="41">
        <v>2</v>
      </c>
      <c r="L22" s="42">
        <v>3</v>
      </c>
    </row>
    <row r="23" spans="2:12" ht="46.8" x14ac:dyDescent="0.4">
      <c r="B23" s="27"/>
      <c r="C23" s="38" t="s">
        <v>604</v>
      </c>
      <c r="D23" s="38" t="s">
        <v>131</v>
      </c>
      <c r="E23" s="38" t="s">
        <v>23</v>
      </c>
      <c r="F23" s="38" t="s">
        <v>61</v>
      </c>
      <c r="G23" s="38" t="s">
        <v>45</v>
      </c>
      <c r="H23" s="38" t="s">
        <v>605</v>
      </c>
      <c r="I23" s="46" t="s">
        <v>606</v>
      </c>
      <c r="J23" s="40" t="s">
        <v>538</v>
      </c>
      <c r="K23" s="41">
        <v>1</v>
      </c>
      <c r="L23" s="42">
        <v>2</v>
      </c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25"/>
      <c r="L30" s="26"/>
    </row>
    <row r="31" spans="2:12" x14ac:dyDescent="0.4">
      <c r="B31" s="27"/>
      <c r="C31" s="28"/>
      <c r="D31" s="28"/>
      <c r="E31" s="28"/>
      <c r="F31" s="28"/>
      <c r="G31" s="28"/>
      <c r="H31" s="28"/>
      <c r="I31" s="28"/>
      <c r="J31" s="47" t="s">
        <v>37</v>
      </c>
      <c r="K31" s="25"/>
      <c r="L31" s="26"/>
    </row>
    <row r="32" spans="2:12" x14ac:dyDescent="0.4">
      <c r="B32" s="27"/>
      <c r="C32" s="28"/>
      <c r="D32" s="28"/>
      <c r="E32" s="28"/>
      <c r="F32" s="28"/>
      <c r="G32" s="28"/>
      <c r="H32" s="28"/>
      <c r="I32" s="28"/>
      <c r="J32" s="47" t="s">
        <v>37</v>
      </c>
      <c r="K32" s="25"/>
      <c r="L32" s="26"/>
    </row>
    <row r="33" spans="2:12" ht="18" thickBot="1" x14ac:dyDescent="0.45">
      <c r="B33" s="31"/>
      <c r="C33" s="32"/>
      <c r="D33" s="32"/>
      <c r="E33" s="32"/>
      <c r="F33" s="32"/>
      <c r="G33" s="32"/>
      <c r="H33" s="32"/>
      <c r="I33" s="32"/>
      <c r="J33" s="48" t="s">
        <v>37</v>
      </c>
      <c r="K33" s="34"/>
      <c r="L33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3">
      <formula1>"1.기계(설비)적요인, 2.전기적요인, 3.화학(물질)적요인, 4.작업특성요인, 5.작업환경요인"</formula1>
    </dataValidation>
    <dataValidation type="list" allowBlank="1" showInputMessage="1" showErrorMessage="1" sqref="L10:L33">
      <formula1>"1, 2, 3, 4"</formula1>
    </dataValidation>
    <dataValidation type="list" allowBlank="1" showInputMessage="1" showErrorMessage="1" sqref="K10:K3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view="pageBreakPreview" zoomScale="85" zoomScaleNormal="85" zoomScaleSheetLayoutView="85" workbookViewId="0">
      <selection activeCell="N13" sqref="N13"/>
    </sheetView>
  </sheetViews>
  <sheetFormatPr defaultRowHeight="17.399999999999999" x14ac:dyDescent="0.4"/>
  <cols>
    <col min="1" max="2" width="10.3984375" style="71" customWidth="1"/>
    <col min="3" max="4" width="8.69921875" style="71"/>
    <col min="5" max="5" width="9.5" style="71" customWidth="1"/>
    <col min="6" max="7" width="8.69921875" style="71"/>
    <col min="8" max="8" width="15.09765625" style="71" customWidth="1"/>
    <col min="9" max="10" width="11" style="71" customWidth="1"/>
    <col min="11" max="11" width="12" style="71" customWidth="1"/>
    <col min="12" max="255" width="8.69921875" style="71"/>
    <col min="256" max="256" width="3.19921875" style="71" customWidth="1"/>
    <col min="257" max="263" width="8.69921875" style="71"/>
    <col min="264" max="264" width="15.09765625" style="71" customWidth="1"/>
    <col min="265" max="266" width="11" style="71" customWidth="1"/>
    <col min="267" max="267" width="12" style="71" customWidth="1"/>
    <col min="268" max="511" width="8.69921875" style="71"/>
    <col min="512" max="512" width="3.19921875" style="71" customWidth="1"/>
    <col min="513" max="519" width="8.69921875" style="71"/>
    <col min="520" max="520" width="15.09765625" style="71" customWidth="1"/>
    <col min="521" max="522" width="11" style="71" customWidth="1"/>
    <col min="523" max="523" width="12" style="71" customWidth="1"/>
    <col min="524" max="767" width="8.69921875" style="71"/>
    <col min="768" max="768" width="3.19921875" style="71" customWidth="1"/>
    <col min="769" max="775" width="8.69921875" style="71"/>
    <col min="776" max="776" width="15.09765625" style="71" customWidth="1"/>
    <col min="777" max="778" width="11" style="71" customWidth="1"/>
    <col min="779" max="779" width="12" style="71" customWidth="1"/>
    <col min="780" max="1023" width="8.69921875" style="71"/>
    <col min="1024" max="1024" width="3.19921875" style="71" customWidth="1"/>
    <col min="1025" max="1031" width="8.69921875" style="71"/>
    <col min="1032" max="1032" width="15.09765625" style="71" customWidth="1"/>
    <col min="1033" max="1034" width="11" style="71" customWidth="1"/>
    <col min="1035" max="1035" width="12" style="71" customWidth="1"/>
    <col min="1036" max="1279" width="8.69921875" style="71"/>
    <col min="1280" max="1280" width="3.19921875" style="71" customWidth="1"/>
    <col min="1281" max="1287" width="8.69921875" style="71"/>
    <col min="1288" max="1288" width="15.09765625" style="71" customWidth="1"/>
    <col min="1289" max="1290" width="11" style="71" customWidth="1"/>
    <col min="1291" max="1291" width="12" style="71" customWidth="1"/>
    <col min="1292" max="1535" width="8.69921875" style="71"/>
    <col min="1536" max="1536" width="3.19921875" style="71" customWidth="1"/>
    <col min="1537" max="1543" width="8.69921875" style="71"/>
    <col min="1544" max="1544" width="15.09765625" style="71" customWidth="1"/>
    <col min="1545" max="1546" width="11" style="71" customWidth="1"/>
    <col min="1547" max="1547" width="12" style="71" customWidth="1"/>
    <col min="1548" max="1791" width="8.69921875" style="71"/>
    <col min="1792" max="1792" width="3.19921875" style="71" customWidth="1"/>
    <col min="1793" max="1799" width="8.69921875" style="71"/>
    <col min="1800" max="1800" width="15.09765625" style="71" customWidth="1"/>
    <col min="1801" max="1802" width="11" style="71" customWidth="1"/>
    <col min="1803" max="1803" width="12" style="71" customWidth="1"/>
    <col min="1804" max="2047" width="8.69921875" style="71"/>
    <col min="2048" max="2048" width="3.19921875" style="71" customWidth="1"/>
    <col min="2049" max="2055" width="8.69921875" style="71"/>
    <col min="2056" max="2056" width="15.09765625" style="71" customWidth="1"/>
    <col min="2057" max="2058" width="11" style="71" customWidth="1"/>
    <col min="2059" max="2059" width="12" style="71" customWidth="1"/>
    <col min="2060" max="2303" width="8.69921875" style="71"/>
    <col min="2304" max="2304" width="3.19921875" style="71" customWidth="1"/>
    <col min="2305" max="2311" width="8.69921875" style="71"/>
    <col min="2312" max="2312" width="15.09765625" style="71" customWidth="1"/>
    <col min="2313" max="2314" width="11" style="71" customWidth="1"/>
    <col min="2315" max="2315" width="12" style="71" customWidth="1"/>
    <col min="2316" max="2559" width="8.69921875" style="71"/>
    <col min="2560" max="2560" width="3.19921875" style="71" customWidth="1"/>
    <col min="2561" max="2567" width="8.69921875" style="71"/>
    <col min="2568" max="2568" width="15.09765625" style="71" customWidth="1"/>
    <col min="2569" max="2570" width="11" style="71" customWidth="1"/>
    <col min="2571" max="2571" width="12" style="71" customWidth="1"/>
    <col min="2572" max="2815" width="8.69921875" style="71"/>
    <col min="2816" max="2816" width="3.19921875" style="71" customWidth="1"/>
    <col min="2817" max="2823" width="8.69921875" style="71"/>
    <col min="2824" max="2824" width="15.09765625" style="71" customWidth="1"/>
    <col min="2825" max="2826" width="11" style="71" customWidth="1"/>
    <col min="2827" max="2827" width="12" style="71" customWidth="1"/>
    <col min="2828" max="3071" width="8.69921875" style="71"/>
    <col min="3072" max="3072" width="3.19921875" style="71" customWidth="1"/>
    <col min="3073" max="3079" width="8.69921875" style="71"/>
    <col min="3080" max="3080" width="15.09765625" style="71" customWidth="1"/>
    <col min="3081" max="3082" width="11" style="71" customWidth="1"/>
    <col min="3083" max="3083" width="12" style="71" customWidth="1"/>
    <col min="3084" max="3327" width="8.69921875" style="71"/>
    <col min="3328" max="3328" width="3.19921875" style="71" customWidth="1"/>
    <col min="3329" max="3335" width="8.69921875" style="71"/>
    <col min="3336" max="3336" width="15.09765625" style="71" customWidth="1"/>
    <col min="3337" max="3338" width="11" style="71" customWidth="1"/>
    <col min="3339" max="3339" width="12" style="71" customWidth="1"/>
    <col min="3340" max="3583" width="8.69921875" style="71"/>
    <col min="3584" max="3584" width="3.19921875" style="71" customWidth="1"/>
    <col min="3585" max="3591" width="8.69921875" style="71"/>
    <col min="3592" max="3592" width="15.09765625" style="71" customWidth="1"/>
    <col min="3593" max="3594" width="11" style="71" customWidth="1"/>
    <col min="3595" max="3595" width="12" style="71" customWidth="1"/>
    <col min="3596" max="3839" width="8.69921875" style="71"/>
    <col min="3840" max="3840" width="3.19921875" style="71" customWidth="1"/>
    <col min="3841" max="3847" width="8.69921875" style="71"/>
    <col min="3848" max="3848" width="15.09765625" style="71" customWidth="1"/>
    <col min="3849" max="3850" width="11" style="71" customWidth="1"/>
    <col min="3851" max="3851" width="12" style="71" customWidth="1"/>
    <col min="3852" max="4095" width="8.69921875" style="71"/>
    <col min="4096" max="4096" width="3.19921875" style="71" customWidth="1"/>
    <col min="4097" max="4103" width="8.69921875" style="71"/>
    <col min="4104" max="4104" width="15.09765625" style="71" customWidth="1"/>
    <col min="4105" max="4106" width="11" style="71" customWidth="1"/>
    <col min="4107" max="4107" width="12" style="71" customWidth="1"/>
    <col min="4108" max="4351" width="8.69921875" style="71"/>
    <col min="4352" max="4352" width="3.19921875" style="71" customWidth="1"/>
    <col min="4353" max="4359" width="8.69921875" style="71"/>
    <col min="4360" max="4360" width="15.09765625" style="71" customWidth="1"/>
    <col min="4361" max="4362" width="11" style="71" customWidth="1"/>
    <col min="4363" max="4363" width="12" style="71" customWidth="1"/>
    <col min="4364" max="4607" width="8.69921875" style="71"/>
    <col min="4608" max="4608" width="3.19921875" style="71" customWidth="1"/>
    <col min="4609" max="4615" width="8.69921875" style="71"/>
    <col min="4616" max="4616" width="15.09765625" style="71" customWidth="1"/>
    <col min="4617" max="4618" width="11" style="71" customWidth="1"/>
    <col min="4619" max="4619" width="12" style="71" customWidth="1"/>
    <col min="4620" max="4863" width="8.69921875" style="71"/>
    <col min="4864" max="4864" width="3.19921875" style="71" customWidth="1"/>
    <col min="4865" max="4871" width="8.69921875" style="71"/>
    <col min="4872" max="4872" width="15.09765625" style="71" customWidth="1"/>
    <col min="4873" max="4874" width="11" style="71" customWidth="1"/>
    <col min="4875" max="4875" width="12" style="71" customWidth="1"/>
    <col min="4876" max="5119" width="8.69921875" style="71"/>
    <col min="5120" max="5120" width="3.19921875" style="71" customWidth="1"/>
    <col min="5121" max="5127" width="8.69921875" style="71"/>
    <col min="5128" max="5128" width="15.09765625" style="71" customWidth="1"/>
    <col min="5129" max="5130" width="11" style="71" customWidth="1"/>
    <col min="5131" max="5131" width="12" style="71" customWidth="1"/>
    <col min="5132" max="5375" width="8.69921875" style="71"/>
    <col min="5376" max="5376" width="3.19921875" style="71" customWidth="1"/>
    <col min="5377" max="5383" width="8.69921875" style="71"/>
    <col min="5384" max="5384" width="15.09765625" style="71" customWidth="1"/>
    <col min="5385" max="5386" width="11" style="71" customWidth="1"/>
    <col min="5387" max="5387" width="12" style="71" customWidth="1"/>
    <col min="5388" max="5631" width="8.69921875" style="71"/>
    <col min="5632" max="5632" width="3.19921875" style="71" customWidth="1"/>
    <col min="5633" max="5639" width="8.69921875" style="71"/>
    <col min="5640" max="5640" width="15.09765625" style="71" customWidth="1"/>
    <col min="5641" max="5642" width="11" style="71" customWidth="1"/>
    <col min="5643" max="5643" width="12" style="71" customWidth="1"/>
    <col min="5644" max="5887" width="8.69921875" style="71"/>
    <col min="5888" max="5888" width="3.19921875" style="71" customWidth="1"/>
    <col min="5889" max="5895" width="8.69921875" style="71"/>
    <col min="5896" max="5896" width="15.09765625" style="71" customWidth="1"/>
    <col min="5897" max="5898" width="11" style="71" customWidth="1"/>
    <col min="5899" max="5899" width="12" style="71" customWidth="1"/>
    <col min="5900" max="6143" width="8.69921875" style="71"/>
    <col min="6144" max="6144" width="3.19921875" style="71" customWidth="1"/>
    <col min="6145" max="6151" width="8.69921875" style="71"/>
    <col min="6152" max="6152" width="15.09765625" style="71" customWidth="1"/>
    <col min="6153" max="6154" width="11" style="71" customWidth="1"/>
    <col min="6155" max="6155" width="12" style="71" customWidth="1"/>
    <col min="6156" max="6399" width="8.69921875" style="71"/>
    <col min="6400" max="6400" width="3.19921875" style="71" customWidth="1"/>
    <col min="6401" max="6407" width="8.69921875" style="71"/>
    <col min="6408" max="6408" width="15.09765625" style="71" customWidth="1"/>
    <col min="6409" max="6410" width="11" style="71" customWidth="1"/>
    <col min="6411" max="6411" width="12" style="71" customWidth="1"/>
    <col min="6412" max="6655" width="8.69921875" style="71"/>
    <col min="6656" max="6656" width="3.19921875" style="71" customWidth="1"/>
    <col min="6657" max="6663" width="8.69921875" style="71"/>
    <col min="6664" max="6664" width="15.09765625" style="71" customWidth="1"/>
    <col min="6665" max="6666" width="11" style="71" customWidth="1"/>
    <col min="6667" max="6667" width="12" style="71" customWidth="1"/>
    <col min="6668" max="6911" width="8.69921875" style="71"/>
    <col min="6912" max="6912" width="3.19921875" style="71" customWidth="1"/>
    <col min="6913" max="6919" width="8.69921875" style="71"/>
    <col min="6920" max="6920" width="15.09765625" style="71" customWidth="1"/>
    <col min="6921" max="6922" width="11" style="71" customWidth="1"/>
    <col min="6923" max="6923" width="12" style="71" customWidth="1"/>
    <col min="6924" max="7167" width="8.69921875" style="71"/>
    <col min="7168" max="7168" width="3.19921875" style="71" customWidth="1"/>
    <col min="7169" max="7175" width="8.69921875" style="71"/>
    <col min="7176" max="7176" width="15.09765625" style="71" customWidth="1"/>
    <col min="7177" max="7178" width="11" style="71" customWidth="1"/>
    <col min="7179" max="7179" width="12" style="71" customWidth="1"/>
    <col min="7180" max="7423" width="8.69921875" style="71"/>
    <col min="7424" max="7424" width="3.19921875" style="71" customWidth="1"/>
    <col min="7425" max="7431" width="8.69921875" style="71"/>
    <col min="7432" max="7432" width="15.09765625" style="71" customWidth="1"/>
    <col min="7433" max="7434" width="11" style="71" customWidth="1"/>
    <col min="7435" max="7435" width="12" style="71" customWidth="1"/>
    <col min="7436" max="7679" width="8.69921875" style="71"/>
    <col min="7680" max="7680" width="3.19921875" style="71" customWidth="1"/>
    <col min="7681" max="7687" width="8.69921875" style="71"/>
    <col min="7688" max="7688" width="15.09765625" style="71" customWidth="1"/>
    <col min="7689" max="7690" width="11" style="71" customWidth="1"/>
    <col min="7691" max="7691" width="12" style="71" customWidth="1"/>
    <col min="7692" max="7935" width="8.69921875" style="71"/>
    <col min="7936" max="7936" width="3.19921875" style="71" customWidth="1"/>
    <col min="7937" max="7943" width="8.69921875" style="71"/>
    <col min="7944" max="7944" width="15.09765625" style="71" customWidth="1"/>
    <col min="7945" max="7946" width="11" style="71" customWidth="1"/>
    <col min="7947" max="7947" width="12" style="71" customWidth="1"/>
    <col min="7948" max="8191" width="8.69921875" style="71"/>
    <col min="8192" max="8192" width="3.19921875" style="71" customWidth="1"/>
    <col min="8193" max="8199" width="8.69921875" style="71"/>
    <col min="8200" max="8200" width="15.09765625" style="71" customWidth="1"/>
    <col min="8201" max="8202" width="11" style="71" customWidth="1"/>
    <col min="8203" max="8203" width="12" style="71" customWidth="1"/>
    <col min="8204" max="8447" width="8.69921875" style="71"/>
    <col min="8448" max="8448" width="3.19921875" style="71" customWidth="1"/>
    <col min="8449" max="8455" width="8.69921875" style="71"/>
    <col min="8456" max="8456" width="15.09765625" style="71" customWidth="1"/>
    <col min="8457" max="8458" width="11" style="71" customWidth="1"/>
    <col min="8459" max="8459" width="12" style="71" customWidth="1"/>
    <col min="8460" max="8703" width="8.69921875" style="71"/>
    <col min="8704" max="8704" width="3.19921875" style="71" customWidth="1"/>
    <col min="8705" max="8711" width="8.69921875" style="71"/>
    <col min="8712" max="8712" width="15.09765625" style="71" customWidth="1"/>
    <col min="8713" max="8714" width="11" style="71" customWidth="1"/>
    <col min="8715" max="8715" width="12" style="71" customWidth="1"/>
    <col min="8716" max="8959" width="8.69921875" style="71"/>
    <col min="8960" max="8960" width="3.19921875" style="71" customWidth="1"/>
    <col min="8961" max="8967" width="8.69921875" style="71"/>
    <col min="8968" max="8968" width="15.09765625" style="71" customWidth="1"/>
    <col min="8969" max="8970" width="11" style="71" customWidth="1"/>
    <col min="8971" max="8971" width="12" style="71" customWidth="1"/>
    <col min="8972" max="9215" width="8.69921875" style="71"/>
    <col min="9216" max="9216" width="3.19921875" style="71" customWidth="1"/>
    <col min="9217" max="9223" width="8.69921875" style="71"/>
    <col min="9224" max="9224" width="15.09765625" style="71" customWidth="1"/>
    <col min="9225" max="9226" width="11" style="71" customWidth="1"/>
    <col min="9227" max="9227" width="12" style="71" customWidth="1"/>
    <col min="9228" max="9471" width="8.69921875" style="71"/>
    <col min="9472" max="9472" width="3.19921875" style="71" customWidth="1"/>
    <col min="9473" max="9479" width="8.69921875" style="71"/>
    <col min="9480" max="9480" width="15.09765625" style="71" customWidth="1"/>
    <col min="9481" max="9482" width="11" style="71" customWidth="1"/>
    <col min="9483" max="9483" width="12" style="71" customWidth="1"/>
    <col min="9484" max="9727" width="8.69921875" style="71"/>
    <col min="9728" max="9728" width="3.19921875" style="71" customWidth="1"/>
    <col min="9729" max="9735" width="8.69921875" style="71"/>
    <col min="9736" max="9736" width="15.09765625" style="71" customWidth="1"/>
    <col min="9737" max="9738" width="11" style="71" customWidth="1"/>
    <col min="9739" max="9739" width="12" style="71" customWidth="1"/>
    <col min="9740" max="9983" width="8.69921875" style="71"/>
    <col min="9984" max="9984" width="3.19921875" style="71" customWidth="1"/>
    <col min="9985" max="9991" width="8.69921875" style="71"/>
    <col min="9992" max="9992" width="15.09765625" style="71" customWidth="1"/>
    <col min="9993" max="9994" width="11" style="71" customWidth="1"/>
    <col min="9995" max="9995" width="12" style="71" customWidth="1"/>
    <col min="9996" max="10239" width="8.69921875" style="71"/>
    <col min="10240" max="10240" width="3.19921875" style="71" customWidth="1"/>
    <col min="10241" max="10247" width="8.69921875" style="71"/>
    <col min="10248" max="10248" width="15.09765625" style="71" customWidth="1"/>
    <col min="10249" max="10250" width="11" style="71" customWidth="1"/>
    <col min="10251" max="10251" width="12" style="71" customWidth="1"/>
    <col min="10252" max="10495" width="8.69921875" style="71"/>
    <col min="10496" max="10496" width="3.19921875" style="71" customWidth="1"/>
    <col min="10497" max="10503" width="8.69921875" style="71"/>
    <col min="10504" max="10504" width="15.09765625" style="71" customWidth="1"/>
    <col min="10505" max="10506" width="11" style="71" customWidth="1"/>
    <col min="10507" max="10507" width="12" style="71" customWidth="1"/>
    <col min="10508" max="10751" width="8.69921875" style="71"/>
    <col min="10752" max="10752" width="3.19921875" style="71" customWidth="1"/>
    <col min="10753" max="10759" width="8.69921875" style="71"/>
    <col min="10760" max="10760" width="15.09765625" style="71" customWidth="1"/>
    <col min="10761" max="10762" width="11" style="71" customWidth="1"/>
    <col min="10763" max="10763" width="12" style="71" customWidth="1"/>
    <col min="10764" max="11007" width="8.69921875" style="71"/>
    <col min="11008" max="11008" width="3.19921875" style="71" customWidth="1"/>
    <col min="11009" max="11015" width="8.69921875" style="71"/>
    <col min="11016" max="11016" width="15.09765625" style="71" customWidth="1"/>
    <col min="11017" max="11018" width="11" style="71" customWidth="1"/>
    <col min="11019" max="11019" width="12" style="71" customWidth="1"/>
    <col min="11020" max="11263" width="8.69921875" style="71"/>
    <col min="11264" max="11264" width="3.19921875" style="71" customWidth="1"/>
    <col min="11265" max="11271" width="8.69921875" style="71"/>
    <col min="11272" max="11272" width="15.09765625" style="71" customWidth="1"/>
    <col min="11273" max="11274" width="11" style="71" customWidth="1"/>
    <col min="11275" max="11275" width="12" style="71" customWidth="1"/>
    <col min="11276" max="11519" width="8.69921875" style="71"/>
    <col min="11520" max="11520" width="3.19921875" style="71" customWidth="1"/>
    <col min="11521" max="11527" width="8.69921875" style="71"/>
    <col min="11528" max="11528" width="15.09765625" style="71" customWidth="1"/>
    <col min="11529" max="11530" width="11" style="71" customWidth="1"/>
    <col min="11531" max="11531" width="12" style="71" customWidth="1"/>
    <col min="11532" max="11775" width="8.69921875" style="71"/>
    <col min="11776" max="11776" width="3.19921875" style="71" customWidth="1"/>
    <col min="11777" max="11783" width="8.69921875" style="71"/>
    <col min="11784" max="11784" width="15.09765625" style="71" customWidth="1"/>
    <col min="11785" max="11786" width="11" style="71" customWidth="1"/>
    <col min="11787" max="11787" width="12" style="71" customWidth="1"/>
    <col min="11788" max="12031" width="8.69921875" style="71"/>
    <col min="12032" max="12032" width="3.19921875" style="71" customWidth="1"/>
    <col min="12033" max="12039" width="8.69921875" style="71"/>
    <col min="12040" max="12040" width="15.09765625" style="71" customWidth="1"/>
    <col min="12041" max="12042" width="11" style="71" customWidth="1"/>
    <col min="12043" max="12043" width="12" style="71" customWidth="1"/>
    <col min="12044" max="12287" width="8.69921875" style="71"/>
    <col min="12288" max="12288" width="3.19921875" style="71" customWidth="1"/>
    <col min="12289" max="12295" width="8.69921875" style="71"/>
    <col min="12296" max="12296" width="15.09765625" style="71" customWidth="1"/>
    <col min="12297" max="12298" width="11" style="71" customWidth="1"/>
    <col min="12299" max="12299" width="12" style="71" customWidth="1"/>
    <col min="12300" max="12543" width="8.69921875" style="71"/>
    <col min="12544" max="12544" width="3.19921875" style="71" customWidth="1"/>
    <col min="12545" max="12551" width="8.69921875" style="71"/>
    <col min="12552" max="12552" width="15.09765625" style="71" customWidth="1"/>
    <col min="12553" max="12554" width="11" style="71" customWidth="1"/>
    <col min="12555" max="12555" width="12" style="71" customWidth="1"/>
    <col min="12556" max="12799" width="8.69921875" style="71"/>
    <col min="12800" max="12800" width="3.19921875" style="71" customWidth="1"/>
    <col min="12801" max="12807" width="8.69921875" style="71"/>
    <col min="12808" max="12808" width="15.09765625" style="71" customWidth="1"/>
    <col min="12809" max="12810" width="11" style="71" customWidth="1"/>
    <col min="12811" max="12811" width="12" style="71" customWidth="1"/>
    <col min="12812" max="13055" width="8.69921875" style="71"/>
    <col min="13056" max="13056" width="3.19921875" style="71" customWidth="1"/>
    <col min="13057" max="13063" width="8.69921875" style="71"/>
    <col min="13064" max="13064" width="15.09765625" style="71" customWidth="1"/>
    <col min="13065" max="13066" width="11" style="71" customWidth="1"/>
    <col min="13067" max="13067" width="12" style="71" customWidth="1"/>
    <col min="13068" max="13311" width="8.69921875" style="71"/>
    <col min="13312" max="13312" width="3.19921875" style="71" customWidth="1"/>
    <col min="13313" max="13319" width="8.69921875" style="71"/>
    <col min="13320" max="13320" width="15.09765625" style="71" customWidth="1"/>
    <col min="13321" max="13322" width="11" style="71" customWidth="1"/>
    <col min="13323" max="13323" width="12" style="71" customWidth="1"/>
    <col min="13324" max="13567" width="8.69921875" style="71"/>
    <col min="13568" max="13568" width="3.19921875" style="71" customWidth="1"/>
    <col min="13569" max="13575" width="8.69921875" style="71"/>
    <col min="13576" max="13576" width="15.09765625" style="71" customWidth="1"/>
    <col min="13577" max="13578" width="11" style="71" customWidth="1"/>
    <col min="13579" max="13579" width="12" style="71" customWidth="1"/>
    <col min="13580" max="13823" width="8.69921875" style="71"/>
    <col min="13824" max="13824" width="3.19921875" style="71" customWidth="1"/>
    <col min="13825" max="13831" width="8.69921875" style="71"/>
    <col min="13832" max="13832" width="15.09765625" style="71" customWidth="1"/>
    <col min="13833" max="13834" width="11" style="71" customWidth="1"/>
    <col min="13835" max="13835" width="12" style="71" customWidth="1"/>
    <col min="13836" max="14079" width="8.69921875" style="71"/>
    <col min="14080" max="14080" width="3.19921875" style="71" customWidth="1"/>
    <col min="14081" max="14087" width="8.69921875" style="71"/>
    <col min="14088" max="14088" width="15.09765625" style="71" customWidth="1"/>
    <col min="14089" max="14090" width="11" style="71" customWidth="1"/>
    <col min="14091" max="14091" width="12" style="71" customWidth="1"/>
    <col min="14092" max="14335" width="8.69921875" style="71"/>
    <col min="14336" max="14336" width="3.19921875" style="71" customWidth="1"/>
    <col min="14337" max="14343" width="8.69921875" style="71"/>
    <col min="14344" max="14344" width="15.09765625" style="71" customWidth="1"/>
    <col min="14345" max="14346" width="11" style="71" customWidth="1"/>
    <col min="14347" max="14347" width="12" style="71" customWidth="1"/>
    <col min="14348" max="14591" width="8.69921875" style="71"/>
    <col min="14592" max="14592" width="3.19921875" style="71" customWidth="1"/>
    <col min="14593" max="14599" width="8.69921875" style="71"/>
    <col min="14600" max="14600" width="15.09765625" style="71" customWidth="1"/>
    <col min="14601" max="14602" width="11" style="71" customWidth="1"/>
    <col min="14603" max="14603" width="12" style="71" customWidth="1"/>
    <col min="14604" max="14847" width="8.69921875" style="71"/>
    <col min="14848" max="14848" width="3.19921875" style="71" customWidth="1"/>
    <col min="14849" max="14855" width="8.69921875" style="71"/>
    <col min="14856" max="14856" width="15.09765625" style="71" customWidth="1"/>
    <col min="14857" max="14858" width="11" style="71" customWidth="1"/>
    <col min="14859" max="14859" width="12" style="71" customWidth="1"/>
    <col min="14860" max="15103" width="8.69921875" style="71"/>
    <col min="15104" max="15104" width="3.19921875" style="71" customWidth="1"/>
    <col min="15105" max="15111" width="8.69921875" style="71"/>
    <col min="15112" max="15112" width="15.09765625" style="71" customWidth="1"/>
    <col min="15113" max="15114" width="11" style="71" customWidth="1"/>
    <col min="15115" max="15115" width="12" style="71" customWidth="1"/>
    <col min="15116" max="15359" width="8.69921875" style="71"/>
    <col min="15360" max="15360" width="3.19921875" style="71" customWidth="1"/>
    <col min="15361" max="15367" width="8.69921875" style="71"/>
    <col min="15368" max="15368" width="15.09765625" style="71" customWidth="1"/>
    <col min="15369" max="15370" width="11" style="71" customWidth="1"/>
    <col min="15371" max="15371" width="12" style="71" customWidth="1"/>
    <col min="15372" max="15615" width="8.69921875" style="71"/>
    <col min="15616" max="15616" width="3.19921875" style="71" customWidth="1"/>
    <col min="15617" max="15623" width="8.69921875" style="71"/>
    <col min="15624" max="15624" width="15.09765625" style="71" customWidth="1"/>
    <col min="15625" max="15626" width="11" style="71" customWidth="1"/>
    <col min="15627" max="15627" width="12" style="71" customWidth="1"/>
    <col min="15628" max="15871" width="8.69921875" style="71"/>
    <col min="15872" max="15872" width="3.19921875" style="71" customWidth="1"/>
    <col min="15873" max="15879" width="8.69921875" style="71"/>
    <col min="15880" max="15880" width="15.09765625" style="71" customWidth="1"/>
    <col min="15881" max="15882" width="11" style="71" customWidth="1"/>
    <col min="15883" max="15883" width="12" style="71" customWidth="1"/>
    <col min="15884" max="16127" width="8.69921875" style="71"/>
    <col min="16128" max="16128" width="3.19921875" style="71" customWidth="1"/>
    <col min="16129" max="16135" width="8.69921875" style="71"/>
    <col min="16136" max="16136" width="15.09765625" style="71" customWidth="1"/>
    <col min="16137" max="16138" width="11" style="71" customWidth="1"/>
    <col min="16139" max="16139" width="12" style="71" customWidth="1"/>
    <col min="16140" max="16383" width="8.69921875" style="71"/>
    <col min="16384" max="16384" width="8.69921875" style="71" customWidth="1"/>
  </cols>
  <sheetData>
    <row r="2" spans="1:12" x14ac:dyDescent="0.4">
      <c r="A2" s="768" t="s">
        <v>351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</row>
    <row r="3" spans="1:12" x14ac:dyDescent="0.4">
      <c r="A3" s="768"/>
      <c r="B3" s="768"/>
      <c r="C3" s="768"/>
      <c r="D3" s="768"/>
      <c r="E3" s="768"/>
      <c r="F3" s="768"/>
      <c r="G3" s="768"/>
      <c r="H3" s="768"/>
      <c r="I3" s="768"/>
      <c r="J3" s="768"/>
      <c r="K3" s="768"/>
    </row>
    <row r="4" spans="1:12" ht="9" customHeight="1" thickBot="1" x14ac:dyDescent="0.45"/>
    <row r="5" spans="1:12" ht="28.5" customHeight="1" thickTop="1" thickBot="1" x14ac:dyDescent="0.45">
      <c r="A5" s="72" t="s">
        <v>242</v>
      </c>
      <c r="B5" s="769" t="s">
        <v>1548</v>
      </c>
      <c r="C5" s="769"/>
      <c r="D5" s="769"/>
      <c r="E5" s="73" t="s">
        <v>243</v>
      </c>
      <c r="F5" s="769" t="s">
        <v>1549</v>
      </c>
      <c r="G5" s="769"/>
      <c r="H5" s="73" t="s">
        <v>1545</v>
      </c>
      <c r="I5" s="770" t="s">
        <v>1666</v>
      </c>
      <c r="J5" s="770"/>
      <c r="K5" s="771"/>
      <c r="L5" s="74"/>
    </row>
    <row r="6" spans="1:12" ht="29.25" customHeight="1" thickBot="1" x14ac:dyDescent="0.45">
      <c r="A6" s="772" t="s">
        <v>244</v>
      </c>
      <c r="B6" s="773"/>
      <c r="C6" s="773"/>
      <c r="D6" s="773"/>
      <c r="E6" s="773"/>
      <c r="F6" s="773"/>
      <c r="G6" s="773"/>
      <c r="H6" s="773" t="s">
        <v>245</v>
      </c>
      <c r="I6" s="773"/>
      <c r="J6" s="773"/>
      <c r="K6" s="774"/>
      <c r="L6" s="74"/>
    </row>
    <row r="7" spans="1:12" ht="21.75" customHeight="1" x14ac:dyDescent="0.4">
      <c r="A7" s="760" t="s">
        <v>246</v>
      </c>
      <c r="B7" s="761"/>
      <c r="C7" s="762">
        <f>5205000000+520500000</f>
        <v>5725500000</v>
      </c>
      <c r="D7" s="763"/>
      <c r="E7" s="763"/>
      <c r="F7" s="763"/>
      <c r="G7" s="763"/>
      <c r="H7" s="75" t="s">
        <v>247</v>
      </c>
      <c r="I7" s="764" t="s">
        <v>1520</v>
      </c>
      <c r="J7" s="765"/>
      <c r="K7" s="766"/>
      <c r="L7" s="74"/>
    </row>
    <row r="8" spans="1:12" ht="21.75" customHeight="1" x14ac:dyDescent="0.4">
      <c r="A8" s="755" t="s">
        <v>1546</v>
      </c>
      <c r="B8" s="756"/>
      <c r="C8" s="767" t="s">
        <v>1550</v>
      </c>
      <c r="D8" s="757"/>
      <c r="E8" s="757"/>
      <c r="F8" s="757"/>
      <c r="G8" s="757"/>
      <c r="H8" s="76" t="s">
        <v>248</v>
      </c>
      <c r="I8" s="76" t="s">
        <v>249</v>
      </c>
      <c r="J8" s="76" t="s">
        <v>250</v>
      </c>
      <c r="K8" s="77" t="s">
        <v>251</v>
      </c>
      <c r="L8" s="74"/>
    </row>
    <row r="9" spans="1:12" ht="21.75" customHeight="1" x14ac:dyDescent="0.4">
      <c r="A9" s="755" t="s">
        <v>252</v>
      </c>
      <c r="B9" s="756"/>
      <c r="C9" s="757" t="s">
        <v>1730</v>
      </c>
      <c r="D9" s="757"/>
      <c r="E9" s="757"/>
      <c r="F9" s="757"/>
      <c r="G9" s="757"/>
      <c r="H9" s="729" t="s">
        <v>253</v>
      </c>
      <c r="I9" s="731" t="s">
        <v>1668</v>
      </c>
      <c r="J9" s="753" t="s">
        <v>1556</v>
      </c>
      <c r="K9" s="751"/>
      <c r="L9" s="74"/>
    </row>
    <row r="10" spans="1:12" ht="21.75" customHeight="1" x14ac:dyDescent="0.4">
      <c r="A10" s="755" t="s">
        <v>1547</v>
      </c>
      <c r="B10" s="756"/>
      <c r="C10" s="759" t="s">
        <v>1551</v>
      </c>
      <c r="D10" s="759"/>
      <c r="E10" s="759"/>
      <c r="F10" s="759"/>
      <c r="G10" s="759"/>
      <c r="H10" s="730"/>
      <c r="I10" s="732"/>
      <c r="J10" s="754"/>
      <c r="K10" s="752"/>
      <c r="L10" s="74"/>
    </row>
    <row r="11" spans="1:12" ht="21.75" customHeight="1" x14ac:dyDescent="0.4">
      <c r="A11" s="755" t="s">
        <v>254</v>
      </c>
      <c r="B11" s="756"/>
      <c r="C11" s="757" t="s">
        <v>1552</v>
      </c>
      <c r="D11" s="757"/>
      <c r="E11" s="757"/>
      <c r="F11" s="757"/>
      <c r="G11" s="757"/>
      <c r="H11" s="729" t="s">
        <v>255</v>
      </c>
      <c r="I11" s="731" t="s">
        <v>1667</v>
      </c>
      <c r="J11" s="753" t="s">
        <v>1556</v>
      </c>
      <c r="K11" s="751"/>
      <c r="L11" s="74"/>
    </row>
    <row r="12" spans="1:12" ht="21.75" customHeight="1" x14ac:dyDescent="0.4">
      <c r="A12" s="755" t="s">
        <v>256</v>
      </c>
      <c r="B12" s="756"/>
      <c r="C12" s="757">
        <v>10</v>
      </c>
      <c r="D12" s="757"/>
      <c r="E12" s="757"/>
      <c r="F12" s="757"/>
      <c r="G12" s="757"/>
      <c r="H12" s="730"/>
      <c r="I12" s="732"/>
      <c r="J12" s="754"/>
      <c r="K12" s="752"/>
      <c r="L12" s="74"/>
    </row>
    <row r="13" spans="1:12" ht="21.75" customHeight="1" x14ac:dyDescent="0.4">
      <c r="A13" s="755" t="s">
        <v>257</v>
      </c>
      <c r="B13" s="756"/>
      <c r="C13" s="757" t="s">
        <v>1553</v>
      </c>
      <c r="D13" s="757"/>
      <c r="E13" s="757"/>
      <c r="F13" s="757"/>
      <c r="G13" s="757"/>
      <c r="H13" s="729" t="s">
        <v>258</v>
      </c>
      <c r="I13" s="731" t="s">
        <v>1667</v>
      </c>
      <c r="J13" s="753" t="s">
        <v>1556</v>
      </c>
      <c r="K13" s="751"/>
      <c r="L13" s="74"/>
    </row>
    <row r="14" spans="1:12" ht="21.75" customHeight="1" x14ac:dyDescent="0.4">
      <c r="A14" s="755"/>
      <c r="B14" s="756"/>
      <c r="C14" s="758"/>
      <c r="D14" s="758"/>
      <c r="E14" s="758"/>
      <c r="F14" s="758"/>
      <c r="G14" s="758"/>
      <c r="H14" s="730"/>
      <c r="I14" s="732"/>
      <c r="J14" s="754"/>
      <c r="K14" s="752"/>
      <c r="L14" s="74"/>
    </row>
    <row r="15" spans="1:12" ht="21.75" customHeight="1" x14ac:dyDescent="0.4">
      <c r="A15" s="712" t="s">
        <v>259</v>
      </c>
      <c r="B15" s="713"/>
      <c r="C15" s="76" t="s">
        <v>260</v>
      </c>
      <c r="D15" s="296" t="s">
        <v>1554</v>
      </c>
      <c r="E15" s="78"/>
      <c r="F15" s="78"/>
      <c r="G15" s="79"/>
      <c r="H15" s="729" t="s">
        <v>261</v>
      </c>
      <c r="I15" s="731" t="s">
        <v>1667</v>
      </c>
      <c r="J15" s="753" t="s">
        <v>1556</v>
      </c>
      <c r="K15" s="751"/>
      <c r="L15" s="74"/>
    </row>
    <row r="16" spans="1:12" ht="21.75" customHeight="1" x14ac:dyDescent="0.4">
      <c r="A16" s="714"/>
      <c r="B16" s="715"/>
      <c r="C16" s="76" t="s">
        <v>262</v>
      </c>
      <c r="D16" s="745" t="s">
        <v>1521</v>
      </c>
      <c r="E16" s="746"/>
      <c r="F16" s="746"/>
      <c r="G16" s="747"/>
      <c r="H16" s="730"/>
      <c r="I16" s="732"/>
      <c r="J16" s="754"/>
      <c r="K16" s="752"/>
      <c r="L16" s="74"/>
    </row>
    <row r="17" spans="1:12" ht="21.75" customHeight="1" x14ac:dyDescent="0.4">
      <c r="A17" s="714"/>
      <c r="B17" s="715"/>
      <c r="C17" s="286" t="s">
        <v>260</v>
      </c>
      <c r="D17" s="297" t="s">
        <v>1665</v>
      </c>
      <c r="E17" s="694"/>
      <c r="F17" s="80"/>
      <c r="G17" s="81"/>
      <c r="H17" s="729" t="s">
        <v>263</v>
      </c>
      <c r="I17" s="731" t="s">
        <v>1667</v>
      </c>
      <c r="J17" s="753" t="s">
        <v>1556</v>
      </c>
      <c r="K17" s="751"/>
      <c r="L17" s="74"/>
    </row>
    <row r="18" spans="1:12" ht="21.75" customHeight="1" x14ac:dyDescent="0.4">
      <c r="A18" s="714"/>
      <c r="B18" s="715"/>
      <c r="C18" s="286" t="s">
        <v>262</v>
      </c>
      <c r="D18" s="745" t="s">
        <v>1522</v>
      </c>
      <c r="E18" s="746"/>
      <c r="F18" s="746"/>
      <c r="G18" s="747"/>
      <c r="H18" s="730"/>
      <c r="I18" s="732"/>
      <c r="J18" s="754"/>
      <c r="K18" s="752"/>
      <c r="L18" s="74"/>
    </row>
    <row r="19" spans="1:12" ht="21.75" customHeight="1" x14ac:dyDescent="0.4">
      <c r="A19" s="714"/>
      <c r="B19" s="715"/>
      <c r="C19" s="76" t="s">
        <v>260</v>
      </c>
      <c r="D19" s="297" t="s">
        <v>1665</v>
      </c>
      <c r="E19" s="694"/>
      <c r="F19" s="80"/>
      <c r="G19" s="81"/>
      <c r="H19" s="733" t="s">
        <v>265</v>
      </c>
      <c r="I19" s="736"/>
      <c r="J19" s="737"/>
      <c r="K19" s="738"/>
      <c r="L19" s="74"/>
    </row>
    <row r="20" spans="1:12" ht="21.75" customHeight="1" x14ac:dyDescent="0.4">
      <c r="A20" s="727"/>
      <c r="B20" s="728"/>
      <c r="C20" s="76" t="s">
        <v>262</v>
      </c>
      <c r="D20" s="748" t="s">
        <v>1523</v>
      </c>
      <c r="E20" s="749"/>
      <c r="F20" s="749"/>
      <c r="G20" s="750"/>
      <c r="H20" s="734"/>
      <c r="I20" s="739"/>
      <c r="J20" s="740"/>
      <c r="K20" s="741"/>
      <c r="L20" s="74"/>
    </row>
    <row r="21" spans="1:12" ht="21.75" customHeight="1" x14ac:dyDescent="0.4">
      <c r="A21" s="712" t="s">
        <v>264</v>
      </c>
      <c r="B21" s="713"/>
      <c r="C21" s="718" t="s">
        <v>1555</v>
      </c>
      <c r="D21" s="719"/>
      <c r="E21" s="719"/>
      <c r="F21" s="719"/>
      <c r="G21" s="720"/>
      <c r="H21" s="734"/>
      <c r="I21" s="739"/>
      <c r="J21" s="740"/>
      <c r="K21" s="741"/>
      <c r="L21" s="74"/>
    </row>
    <row r="22" spans="1:12" ht="21.75" customHeight="1" x14ac:dyDescent="0.4">
      <c r="A22" s="714"/>
      <c r="B22" s="715"/>
      <c r="C22" s="721"/>
      <c r="D22" s="722"/>
      <c r="E22" s="722"/>
      <c r="F22" s="722"/>
      <c r="G22" s="723"/>
      <c r="H22" s="734"/>
      <c r="I22" s="739"/>
      <c r="J22" s="740"/>
      <c r="K22" s="741"/>
      <c r="L22" s="74"/>
    </row>
    <row r="23" spans="1:12" ht="21.75" customHeight="1" thickBot="1" x14ac:dyDescent="0.45">
      <c r="A23" s="716"/>
      <c r="B23" s="717"/>
      <c r="C23" s="724"/>
      <c r="D23" s="725"/>
      <c r="E23" s="725"/>
      <c r="F23" s="725"/>
      <c r="G23" s="726"/>
      <c r="H23" s="735"/>
      <c r="I23" s="742"/>
      <c r="J23" s="743"/>
      <c r="K23" s="744"/>
      <c r="L23" s="74"/>
    </row>
    <row r="24" spans="1:12" ht="19.8" thickTop="1" x14ac:dyDescent="0.4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12" ht="19.2" x14ac:dyDescent="0.4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</row>
  </sheetData>
  <mergeCells count="50">
    <mergeCell ref="A2:K3"/>
    <mergeCell ref="B5:D5"/>
    <mergeCell ref="F5:G5"/>
    <mergeCell ref="I5:K5"/>
    <mergeCell ref="A6:G6"/>
    <mergeCell ref="H6:K6"/>
    <mergeCell ref="A7:B7"/>
    <mergeCell ref="C7:G7"/>
    <mergeCell ref="I7:K7"/>
    <mergeCell ref="A8:B8"/>
    <mergeCell ref="C8:G8"/>
    <mergeCell ref="K9:K10"/>
    <mergeCell ref="A10:B10"/>
    <mergeCell ref="C10:G10"/>
    <mergeCell ref="A11:B11"/>
    <mergeCell ref="C11:G11"/>
    <mergeCell ref="H11:H12"/>
    <mergeCell ref="I11:I12"/>
    <mergeCell ref="J11:J12"/>
    <mergeCell ref="K11:K12"/>
    <mergeCell ref="A12:B12"/>
    <mergeCell ref="A9:B9"/>
    <mergeCell ref="C9:G9"/>
    <mergeCell ref="H9:H10"/>
    <mergeCell ref="I9:I10"/>
    <mergeCell ref="J9:J10"/>
    <mergeCell ref="C12:G12"/>
    <mergeCell ref="A13:B14"/>
    <mergeCell ref="C13:G13"/>
    <mergeCell ref="H13:H14"/>
    <mergeCell ref="I13:I14"/>
    <mergeCell ref="K13:K14"/>
    <mergeCell ref="C14:G14"/>
    <mergeCell ref="J13:J14"/>
    <mergeCell ref="A21:B23"/>
    <mergeCell ref="C21:G23"/>
    <mergeCell ref="A15:B20"/>
    <mergeCell ref="H15:H16"/>
    <mergeCell ref="I15:I16"/>
    <mergeCell ref="H17:H18"/>
    <mergeCell ref="I17:I18"/>
    <mergeCell ref="H19:H23"/>
    <mergeCell ref="I19:K23"/>
    <mergeCell ref="D16:G16"/>
    <mergeCell ref="D18:G18"/>
    <mergeCell ref="D20:G20"/>
    <mergeCell ref="K17:K18"/>
    <mergeCell ref="J15:J16"/>
    <mergeCell ref="K15:K16"/>
    <mergeCell ref="J17:J18"/>
  </mergeCells>
  <phoneticPr fontId="28" type="noConversion"/>
  <dataValidations disablePrompts="1" count="1">
    <dataValidation type="list" allowBlank="1" showInputMessage="1" showErrorMessage="1" sqref="WVQ983049:WVS983049 JE7:JG7 TA7:TC7 ACW7:ACY7 AMS7:AMU7 AWO7:AWQ7 BGK7:BGM7 BQG7:BQI7 CAC7:CAE7 CJY7:CKA7 CTU7:CTW7 DDQ7:DDS7 DNM7:DNO7 DXI7:DXK7 EHE7:EHG7 ERA7:ERC7 FAW7:FAY7 FKS7:FKU7 FUO7:FUQ7 GEK7:GEM7 GOG7:GOI7 GYC7:GYE7 HHY7:HIA7 HRU7:HRW7 IBQ7:IBS7 ILM7:ILO7 IVI7:IVK7 JFE7:JFG7 JPA7:JPC7 JYW7:JYY7 KIS7:KIU7 KSO7:KSQ7 LCK7:LCM7 LMG7:LMI7 LWC7:LWE7 MFY7:MGA7 MPU7:MPW7 MZQ7:MZS7 NJM7:NJO7 NTI7:NTK7 ODE7:ODG7 ONA7:ONC7 OWW7:OWY7 PGS7:PGU7 PQO7:PQQ7 QAK7:QAM7 QKG7:QKI7 QUC7:QUE7 RDY7:REA7 RNU7:RNW7 RXQ7:RXS7 SHM7:SHO7 SRI7:SRK7 TBE7:TBG7 TLA7:TLC7 TUW7:TUY7 UES7:UEU7 UOO7:UOQ7 UYK7:UYM7 VIG7:VII7 VSC7:VSE7 WBY7:WCA7 WLU7:WLW7 WVQ7:WVS7 I65545:K65545 JE65545:JG65545 TA65545:TC65545 ACW65545:ACY65545 AMS65545:AMU65545 AWO65545:AWQ65545 BGK65545:BGM65545 BQG65545:BQI65545 CAC65545:CAE65545 CJY65545:CKA65545 CTU65545:CTW65545 DDQ65545:DDS65545 DNM65545:DNO65545 DXI65545:DXK65545 EHE65545:EHG65545 ERA65545:ERC65545 FAW65545:FAY65545 FKS65545:FKU65545 FUO65545:FUQ65545 GEK65545:GEM65545 GOG65545:GOI65545 GYC65545:GYE65545 HHY65545:HIA65545 HRU65545:HRW65545 IBQ65545:IBS65545 ILM65545:ILO65545 IVI65545:IVK65545 JFE65545:JFG65545 JPA65545:JPC65545 JYW65545:JYY65545 KIS65545:KIU65545 KSO65545:KSQ65545 LCK65545:LCM65545 LMG65545:LMI65545 LWC65545:LWE65545 MFY65545:MGA65545 MPU65545:MPW65545 MZQ65545:MZS65545 NJM65545:NJO65545 NTI65545:NTK65545 ODE65545:ODG65545 ONA65545:ONC65545 OWW65545:OWY65545 PGS65545:PGU65545 PQO65545:PQQ65545 QAK65545:QAM65545 QKG65545:QKI65545 QUC65545:QUE65545 RDY65545:REA65545 RNU65545:RNW65545 RXQ65545:RXS65545 SHM65545:SHO65545 SRI65545:SRK65545 TBE65545:TBG65545 TLA65545:TLC65545 TUW65545:TUY65545 UES65545:UEU65545 UOO65545:UOQ65545 UYK65545:UYM65545 VIG65545:VII65545 VSC65545:VSE65545 WBY65545:WCA65545 WLU65545:WLW65545 WVQ65545:WVS65545 I131081:K131081 JE131081:JG131081 TA131081:TC131081 ACW131081:ACY131081 AMS131081:AMU131081 AWO131081:AWQ131081 BGK131081:BGM131081 BQG131081:BQI131081 CAC131081:CAE131081 CJY131081:CKA131081 CTU131081:CTW131081 DDQ131081:DDS131081 DNM131081:DNO131081 DXI131081:DXK131081 EHE131081:EHG131081 ERA131081:ERC131081 FAW131081:FAY131081 FKS131081:FKU131081 FUO131081:FUQ131081 GEK131081:GEM131081 GOG131081:GOI131081 GYC131081:GYE131081 HHY131081:HIA131081 HRU131081:HRW131081 IBQ131081:IBS131081 ILM131081:ILO131081 IVI131081:IVK131081 JFE131081:JFG131081 JPA131081:JPC131081 JYW131081:JYY131081 KIS131081:KIU131081 KSO131081:KSQ131081 LCK131081:LCM131081 LMG131081:LMI131081 LWC131081:LWE131081 MFY131081:MGA131081 MPU131081:MPW131081 MZQ131081:MZS131081 NJM131081:NJO131081 NTI131081:NTK131081 ODE131081:ODG131081 ONA131081:ONC131081 OWW131081:OWY131081 PGS131081:PGU131081 PQO131081:PQQ131081 QAK131081:QAM131081 QKG131081:QKI131081 QUC131081:QUE131081 RDY131081:REA131081 RNU131081:RNW131081 RXQ131081:RXS131081 SHM131081:SHO131081 SRI131081:SRK131081 TBE131081:TBG131081 TLA131081:TLC131081 TUW131081:TUY131081 UES131081:UEU131081 UOO131081:UOQ131081 UYK131081:UYM131081 VIG131081:VII131081 VSC131081:VSE131081 WBY131081:WCA131081 WLU131081:WLW131081 WVQ131081:WVS131081 I196617:K196617 JE196617:JG196617 TA196617:TC196617 ACW196617:ACY196617 AMS196617:AMU196617 AWO196617:AWQ196617 BGK196617:BGM196617 BQG196617:BQI196617 CAC196617:CAE196617 CJY196617:CKA196617 CTU196617:CTW196617 DDQ196617:DDS196617 DNM196617:DNO196617 DXI196617:DXK196617 EHE196617:EHG196617 ERA196617:ERC196617 FAW196617:FAY196617 FKS196617:FKU196617 FUO196617:FUQ196617 GEK196617:GEM196617 GOG196617:GOI196617 GYC196617:GYE196617 HHY196617:HIA196617 HRU196617:HRW196617 IBQ196617:IBS196617 ILM196617:ILO196617 IVI196617:IVK196617 JFE196617:JFG196617 JPA196617:JPC196617 JYW196617:JYY196617 KIS196617:KIU196617 KSO196617:KSQ196617 LCK196617:LCM196617 LMG196617:LMI196617 LWC196617:LWE196617 MFY196617:MGA196617 MPU196617:MPW196617 MZQ196617:MZS196617 NJM196617:NJO196617 NTI196617:NTK196617 ODE196617:ODG196617 ONA196617:ONC196617 OWW196617:OWY196617 PGS196617:PGU196617 PQO196617:PQQ196617 QAK196617:QAM196617 QKG196617:QKI196617 QUC196617:QUE196617 RDY196617:REA196617 RNU196617:RNW196617 RXQ196617:RXS196617 SHM196617:SHO196617 SRI196617:SRK196617 TBE196617:TBG196617 TLA196617:TLC196617 TUW196617:TUY196617 UES196617:UEU196617 UOO196617:UOQ196617 UYK196617:UYM196617 VIG196617:VII196617 VSC196617:VSE196617 WBY196617:WCA196617 WLU196617:WLW196617 WVQ196617:WVS196617 I262153:K262153 JE262153:JG262153 TA262153:TC262153 ACW262153:ACY262153 AMS262153:AMU262153 AWO262153:AWQ262153 BGK262153:BGM262153 BQG262153:BQI262153 CAC262153:CAE262153 CJY262153:CKA262153 CTU262153:CTW262153 DDQ262153:DDS262153 DNM262153:DNO262153 DXI262153:DXK262153 EHE262153:EHG262153 ERA262153:ERC262153 FAW262153:FAY262153 FKS262153:FKU262153 FUO262153:FUQ262153 GEK262153:GEM262153 GOG262153:GOI262153 GYC262153:GYE262153 HHY262153:HIA262153 HRU262153:HRW262153 IBQ262153:IBS262153 ILM262153:ILO262153 IVI262153:IVK262153 JFE262153:JFG262153 JPA262153:JPC262153 JYW262153:JYY262153 KIS262153:KIU262153 KSO262153:KSQ262153 LCK262153:LCM262153 LMG262153:LMI262153 LWC262153:LWE262153 MFY262153:MGA262153 MPU262153:MPW262153 MZQ262153:MZS262153 NJM262153:NJO262153 NTI262153:NTK262153 ODE262153:ODG262153 ONA262153:ONC262153 OWW262153:OWY262153 PGS262153:PGU262153 PQO262153:PQQ262153 QAK262153:QAM262153 QKG262153:QKI262153 QUC262153:QUE262153 RDY262153:REA262153 RNU262153:RNW262153 RXQ262153:RXS262153 SHM262153:SHO262153 SRI262153:SRK262153 TBE262153:TBG262153 TLA262153:TLC262153 TUW262153:TUY262153 UES262153:UEU262153 UOO262153:UOQ262153 UYK262153:UYM262153 VIG262153:VII262153 VSC262153:VSE262153 WBY262153:WCA262153 WLU262153:WLW262153 WVQ262153:WVS262153 I327689:K327689 JE327689:JG327689 TA327689:TC327689 ACW327689:ACY327689 AMS327689:AMU327689 AWO327689:AWQ327689 BGK327689:BGM327689 BQG327689:BQI327689 CAC327689:CAE327689 CJY327689:CKA327689 CTU327689:CTW327689 DDQ327689:DDS327689 DNM327689:DNO327689 DXI327689:DXK327689 EHE327689:EHG327689 ERA327689:ERC327689 FAW327689:FAY327689 FKS327689:FKU327689 FUO327689:FUQ327689 GEK327689:GEM327689 GOG327689:GOI327689 GYC327689:GYE327689 HHY327689:HIA327689 HRU327689:HRW327689 IBQ327689:IBS327689 ILM327689:ILO327689 IVI327689:IVK327689 JFE327689:JFG327689 JPA327689:JPC327689 JYW327689:JYY327689 KIS327689:KIU327689 KSO327689:KSQ327689 LCK327689:LCM327689 LMG327689:LMI327689 LWC327689:LWE327689 MFY327689:MGA327689 MPU327689:MPW327689 MZQ327689:MZS327689 NJM327689:NJO327689 NTI327689:NTK327689 ODE327689:ODG327689 ONA327689:ONC327689 OWW327689:OWY327689 PGS327689:PGU327689 PQO327689:PQQ327689 QAK327689:QAM327689 QKG327689:QKI327689 QUC327689:QUE327689 RDY327689:REA327689 RNU327689:RNW327689 RXQ327689:RXS327689 SHM327689:SHO327689 SRI327689:SRK327689 TBE327689:TBG327689 TLA327689:TLC327689 TUW327689:TUY327689 UES327689:UEU327689 UOO327689:UOQ327689 UYK327689:UYM327689 VIG327689:VII327689 VSC327689:VSE327689 WBY327689:WCA327689 WLU327689:WLW327689 WVQ327689:WVS327689 I393225:K393225 JE393225:JG393225 TA393225:TC393225 ACW393225:ACY393225 AMS393225:AMU393225 AWO393225:AWQ393225 BGK393225:BGM393225 BQG393225:BQI393225 CAC393225:CAE393225 CJY393225:CKA393225 CTU393225:CTW393225 DDQ393225:DDS393225 DNM393225:DNO393225 DXI393225:DXK393225 EHE393225:EHG393225 ERA393225:ERC393225 FAW393225:FAY393225 FKS393225:FKU393225 FUO393225:FUQ393225 GEK393225:GEM393225 GOG393225:GOI393225 GYC393225:GYE393225 HHY393225:HIA393225 HRU393225:HRW393225 IBQ393225:IBS393225 ILM393225:ILO393225 IVI393225:IVK393225 JFE393225:JFG393225 JPA393225:JPC393225 JYW393225:JYY393225 KIS393225:KIU393225 KSO393225:KSQ393225 LCK393225:LCM393225 LMG393225:LMI393225 LWC393225:LWE393225 MFY393225:MGA393225 MPU393225:MPW393225 MZQ393225:MZS393225 NJM393225:NJO393225 NTI393225:NTK393225 ODE393225:ODG393225 ONA393225:ONC393225 OWW393225:OWY393225 PGS393225:PGU393225 PQO393225:PQQ393225 QAK393225:QAM393225 QKG393225:QKI393225 QUC393225:QUE393225 RDY393225:REA393225 RNU393225:RNW393225 RXQ393225:RXS393225 SHM393225:SHO393225 SRI393225:SRK393225 TBE393225:TBG393225 TLA393225:TLC393225 TUW393225:TUY393225 UES393225:UEU393225 UOO393225:UOQ393225 UYK393225:UYM393225 VIG393225:VII393225 VSC393225:VSE393225 WBY393225:WCA393225 WLU393225:WLW393225 WVQ393225:WVS393225 I458761:K458761 JE458761:JG458761 TA458761:TC458761 ACW458761:ACY458761 AMS458761:AMU458761 AWO458761:AWQ458761 BGK458761:BGM458761 BQG458761:BQI458761 CAC458761:CAE458761 CJY458761:CKA458761 CTU458761:CTW458761 DDQ458761:DDS458761 DNM458761:DNO458761 DXI458761:DXK458761 EHE458761:EHG458761 ERA458761:ERC458761 FAW458761:FAY458761 FKS458761:FKU458761 FUO458761:FUQ458761 GEK458761:GEM458761 GOG458761:GOI458761 GYC458761:GYE458761 HHY458761:HIA458761 HRU458761:HRW458761 IBQ458761:IBS458761 ILM458761:ILO458761 IVI458761:IVK458761 JFE458761:JFG458761 JPA458761:JPC458761 JYW458761:JYY458761 KIS458761:KIU458761 KSO458761:KSQ458761 LCK458761:LCM458761 LMG458761:LMI458761 LWC458761:LWE458761 MFY458761:MGA458761 MPU458761:MPW458761 MZQ458761:MZS458761 NJM458761:NJO458761 NTI458761:NTK458761 ODE458761:ODG458761 ONA458761:ONC458761 OWW458761:OWY458761 PGS458761:PGU458761 PQO458761:PQQ458761 QAK458761:QAM458761 QKG458761:QKI458761 QUC458761:QUE458761 RDY458761:REA458761 RNU458761:RNW458761 RXQ458761:RXS458761 SHM458761:SHO458761 SRI458761:SRK458761 TBE458761:TBG458761 TLA458761:TLC458761 TUW458761:TUY458761 UES458761:UEU458761 UOO458761:UOQ458761 UYK458761:UYM458761 VIG458761:VII458761 VSC458761:VSE458761 WBY458761:WCA458761 WLU458761:WLW458761 WVQ458761:WVS458761 I524297:K524297 JE524297:JG524297 TA524297:TC524297 ACW524297:ACY524297 AMS524297:AMU524297 AWO524297:AWQ524297 BGK524297:BGM524297 BQG524297:BQI524297 CAC524297:CAE524297 CJY524297:CKA524297 CTU524297:CTW524297 DDQ524297:DDS524297 DNM524297:DNO524297 DXI524297:DXK524297 EHE524297:EHG524297 ERA524297:ERC524297 FAW524297:FAY524297 FKS524297:FKU524297 FUO524297:FUQ524297 GEK524297:GEM524297 GOG524297:GOI524297 GYC524297:GYE524297 HHY524297:HIA524297 HRU524297:HRW524297 IBQ524297:IBS524297 ILM524297:ILO524297 IVI524297:IVK524297 JFE524297:JFG524297 JPA524297:JPC524297 JYW524297:JYY524297 KIS524297:KIU524297 KSO524297:KSQ524297 LCK524297:LCM524297 LMG524297:LMI524297 LWC524297:LWE524297 MFY524297:MGA524297 MPU524297:MPW524297 MZQ524297:MZS524297 NJM524297:NJO524297 NTI524297:NTK524297 ODE524297:ODG524297 ONA524297:ONC524297 OWW524297:OWY524297 PGS524297:PGU524297 PQO524297:PQQ524297 QAK524297:QAM524297 QKG524297:QKI524297 QUC524297:QUE524297 RDY524297:REA524297 RNU524297:RNW524297 RXQ524297:RXS524297 SHM524297:SHO524297 SRI524297:SRK524297 TBE524297:TBG524297 TLA524297:TLC524297 TUW524297:TUY524297 UES524297:UEU524297 UOO524297:UOQ524297 UYK524297:UYM524297 VIG524297:VII524297 VSC524297:VSE524297 WBY524297:WCA524297 WLU524297:WLW524297 WVQ524297:WVS524297 I589833:K589833 JE589833:JG589833 TA589833:TC589833 ACW589833:ACY589833 AMS589833:AMU589833 AWO589833:AWQ589833 BGK589833:BGM589833 BQG589833:BQI589833 CAC589833:CAE589833 CJY589833:CKA589833 CTU589833:CTW589833 DDQ589833:DDS589833 DNM589833:DNO589833 DXI589833:DXK589833 EHE589833:EHG589833 ERA589833:ERC589833 FAW589833:FAY589833 FKS589833:FKU589833 FUO589833:FUQ589833 GEK589833:GEM589833 GOG589833:GOI589833 GYC589833:GYE589833 HHY589833:HIA589833 HRU589833:HRW589833 IBQ589833:IBS589833 ILM589833:ILO589833 IVI589833:IVK589833 JFE589833:JFG589833 JPA589833:JPC589833 JYW589833:JYY589833 KIS589833:KIU589833 KSO589833:KSQ589833 LCK589833:LCM589833 LMG589833:LMI589833 LWC589833:LWE589833 MFY589833:MGA589833 MPU589833:MPW589833 MZQ589833:MZS589833 NJM589833:NJO589833 NTI589833:NTK589833 ODE589833:ODG589833 ONA589833:ONC589833 OWW589833:OWY589833 PGS589833:PGU589833 PQO589833:PQQ589833 QAK589833:QAM589833 QKG589833:QKI589833 QUC589833:QUE589833 RDY589833:REA589833 RNU589833:RNW589833 RXQ589833:RXS589833 SHM589833:SHO589833 SRI589833:SRK589833 TBE589833:TBG589833 TLA589833:TLC589833 TUW589833:TUY589833 UES589833:UEU589833 UOO589833:UOQ589833 UYK589833:UYM589833 VIG589833:VII589833 VSC589833:VSE589833 WBY589833:WCA589833 WLU589833:WLW589833 WVQ589833:WVS589833 I655369:K655369 JE655369:JG655369 TA655369:TC655369 ACW655369:ACY655369 AMS655369:AMU655369 AWO655369:AWQ655369 BGK655369:BGM655369 BQG655369:BQI655369 CAC655369:CAE655369 CJY655369:CKA655369 CTU655369:CTW655369 DDQ655369:DDS655369 DNM655369:DNO655369 DXI655369:DXK655369 EHE655369:EHG655369 ERA655369:ERC655369 FAW655369:FAY655369 FKS655369:FKU655369 FUO655369:FUQ655369 GEK655369:GEM655369 GOG655369:GOI655369 GYC655369:GYE655369 HHY655369:HIA655369 HRU655369:HRW655369 IBQ655369:IBS655369 ILM655369:ILO655369 IVI655369:IVK655369 JFE655369:JFG655369 JPA655369:JPC655369 JYW655369:JYY655369 KIS655369:KIU655369 KSO655369:KSQ655369 LCK655369:LCM655369 LMG655369:LMI655369 LWC655369:LWE655369 MFY655369:MGA655369 MPU655369:MPW655369 MZQ655369:MZS655369 NJM655369:NJO655369 NTI655369:NTK655369 ODE655369:ODG655369 ONA655369:ONC655369 OWW655369:OWY655369 PGS655369:PGU655369 PQO655369:PQQ655369 QAK655369:QAM655369 QKG655369:QKI655369 QUC655369:QUE655369 RDY655369:REA655369 RNU655369:RNW655369 RXQ655369:RXS655369 SHM655369:SHO655369 SRI655369:SRK655369 TBE655369:TBG655369 TLA655369:TLC655369 TUW655369:TUY655369 UES655369:UEU655369 UOO655369:UOQ655369 UYK655369:UYM655369 VIG655369:VII655369 VSC655369:VSE655369 WBY655369:WCA655369 WLU655369:WLW655369 WVQ655369:WVS655369 I720905:K720905 JE720905:JG720905 TA720905:TC720905 ACW720905:ACY720905 AMS720905:AMU720905 AWO720905:AWQ720905 BGK720905:BGM720905 BQG720905:BQI720905 CAC720905:CAE720905 CJY720905:CKA720905 CTU720905:CTW720905 DDQ720905:DDS720905 DNM720905:DNO720905 DXI720905:DXK720905 EHE720905:EHG720905 ERA720905:ERC720905 FAW720905:FAY720905 FKS720905:FKU720905 FUO720905:FUQ720905 GEK720905:GEM720905 GOG720905:GOI720905 GYC720905:GYE720905 HHY720905:HIA720905 HRU720905:HRW720905 IBQ720905:IBS720905 ILM720905:ILO720905 IVI720905:IVK720905 JFE720905:JFG720905 JPA720905:JPC720905 JYW720905:JYY720905 KIS720905:KIU720905 KSO720905:KSQ720905 LCK720905:LCM720905 LMG720905:LMI720905 LWC720905:LWE720905 MFY720905:MGA720905 MPU720905:MPW720905 MZQ720905:MZS720905 NJM720905:NJO720905 NTI720905:NTK720905 ODE720905:ODG720905 ONA720905:ONC720905 OWW720905:OWY720905 PGS720905:PGU720905 PQO720905:PQQ720905 QAK720905:QAM720905 QKG720905:QKI720905 QUC720905:QUE720905 RDY720905:REA720905 RNU720905:RNW720905 RXQ720905:RXS720905 SHM720905:SHO720905 SRI720905:SRK720905 TBE720905:TBG720905 TLA720905:TLC720905 TUW720905:TUY720905 UES720905:UEU720905 UOO720905:UOQ720905 UYK720905:UYM720905 VIG720905:VII720905 VSC720905:VSE720905 WBY720905:WCA720905 WLU720905:WLW720905 WVQ720905:WVS720905 I786441:K786441 JE786441:JG786441 TA786441:TC786441 ACW786441:ACY786441 AMS786441:AMU786441 AWO786441:AWQ786441 BGK786441:BGM786441 BQG786441:BQI786441 CAC786441:CAE786441 CJY786441:CKA786441 CTU786441:CTW786441 DDQ786441:DDS786441 DNM786441:DNO786441 DXI786441:DXK786441 EHE786441:EHG786441 ERA786441:ERC786441 FAW786441:FAY786441 FKS786441:FKU786441 FUO786441:FUQ786441 GEK786441:GEM786441 GOG786441:GOI786441 GYC786441:GYE786441 HHY786441:HIA786441 HRU786441:HRW786441 IBQ786441:IBS786441 ILM786441:ILO786441 IVI786441:IVK786441 JFE786441:JFG786441 JPA786441:JPC786441 JYW786441:JYY786441 KIS786441:KIU786441 KSO786441:KSQ786441 LCK786441:LCM786441 LMG786441:LMI786441 LWC786441:LWE786441 MFY786441:MGA786441 MPU786441:MPW786441 MZQ786441:MZS786441 NJM786441:NJO786441 NTI786441:NTK786441 ODE786441:ODG786441 ONA786441:ONC786441 OWW786441:OWY786441 PGS786441:PGU786441 PQO786441:PQQ786441 QAK786441:QAM786441 QKG786441:QKI786441 QUC786441:QUE786441 RDY786441:REA786441 RNU786441:RNW786441 RXQ786441:RXS786441 SHM786441:SHO786441 SRI786441:SRK786441 TBE786441:TBG786441 TLA786441:TLC786441 TUW786441:TUY786441 UES786441:UEU786441 UOO786441:UOQ786441 UYK786441:UYM786441 VIG786441:VII786441 VSC786441:VSE786441 WBY786441:WCA786441 WLU786441:WLW786441 WVQ786441:WVS786441 I851977:K851977 JE851977:JG851977 TA851977:TC851977 ACW851977:ACY851977 AMS851977:AMU851977 AWO851977:AWQ851977 BGK851977:BGM851977 BQG851977:BQI851977 CAC851977:CAE851977 CJY851977:CKA851977 CTU851977:CTW851977 DDQ851977:DDS851977 DNM851977:DNO851977 DXI851977:DXK851977 EHE851977:EHG851977 ERA851977:ERC851977 FAW851977:FAY851977 FKS851977:FKU851977 FUO851977:FUQ851977 GEK851977:GEM851977 GOG851977:GOI851977 GYC851977:GYE851977 HHY851977:HIA851977 HRU851977:HRW851977 IBQ851977:IBS851977 ILM851977:ILO851977 IVI851977:IVK851977 JFE851977:JFG851977 JPA851977:JPC851977 JYW851977:JYY851977 KIS851977:KIU851977 KSO851977:KSQ851977 LCK851977:LCM851977 LMG851977:LMI851977 LWC851977:LWE851977 MFY851977:MGA851977 MPU851977:MPW851977 MZQ851977:MZS851977 NJM851977:NJO851977 NTI851977:NTK851977 ODE851977:ODG851977 ONA851977:ONC851977 OWW851977:OWY851977 PGS851977:PGU851977 PQO851977:PQQ851977 QAK851977:QAM851977 QKG851977:QKI851977 QUC851977:QUE851977 RDY851977:REA851977 RNU851977:RNW851977 RXQ851977:RXS851977 SHM851977:SHO851977 SRI851977:SRK851977 TBE851977:TBG851977 TLA851977:TLC851977 TUW851977:TUY851977 UES851977:UEU851977 UOO851977:UOQ851977 UYK851977:UYM851977 VIG851977:VII851977 VSC851977:VSE851977 WBY851977:WCA851977 WLU851977:WLW851977 WVQ851977:WVS851977 I917513:K917513 JE917513:JG917513 TA917513:TC917513 ACW917513:ACY917513 AMS917513:AMU917513 AWO917513:AWQ917513 BGK917513:BGM917513 BQG917513:BQI917513 CAC917513:CAE917513 CJY917513:CKA917513 CTU917513:CTW917513 DDQ917513:DDS917513 DNM917513:DNO917513 DXI917513:DXK917513 EHE917513:EHG917513 ERA917513:ERC917513 FAW917513:FAY917513 FKS917513:FKU917513 FUO917513:FUQ917513 GEK917513:GEM917513 GOG917513:GOI917513 GYC917513:GYE917513 HHY917513:HIA917513 HRU917513:HRW917513 IBQ917513:IBS917513 ILM917513:ILO917513 IVI917513:IVK917513 JFE917513:JFG917513 JPA917513:JPC917513 JYW917513:JYY917513 KIS917513:KIU917513 KSO917513:KSQ917513 LCK917513:LCM917513 LMG917513:LMI917513 LWC917513:LWE917513 MFY917513:MGA917513 MPU917513:MPW917513 MZQ917513:MZS917513 NJM917513:NJO917513 NTI917513:NTK917513 ODE917513:ODG917513 ONA917513:ONC917513 OWW917513:OWY917513 PGS917513:PGU917513 PQO917513:PQQ917513 QAK917513:QAM917513 QKG917513:QKI917513 QUC917513:QUE917513 RDY917513:REA917513 RNU917513:RNW917513 RXQ917513:RXS917513 SHM917513:SHO917513 SRI917513:SRK917513 TBE917513:TBG917513 TLA917513:TLC917513 TUW917513:TUY917513 UES917513:UEU917513 UOO917513:UOQ917513 UYK917513:UYM917513 VIG917513:VII917513 VSC917513:VSE917513 WBY917513:WCA917513 WLU917513:WLW917513 WVQ917513:WVS917513 I983049:K983049 JE983049:JG983049 TA983049:TC983049 ACW983049:ACY983049 AMS983049:AMU983049 AWO983049:AWQ983049 BGK983049:BGM983049 BQG983049:BQI983049 CAC983049:CAE983049 CJY983049:CKA983049 CTU983049:CTW983049 DDQ983049:DDS983049 DNM983049:DNO983049 DXI983049:DXK983049 EHE983049:EHG983049 ERA983049:ERC983049 FAW983049:FAY983049 FKS983049:FKU983049 FUO983049:FUQ983049 GEK983049:GEM983049 GOG983049:GOI983049 GYC983049:GYE983049 HHY983049:HIA983049 HRU983049:HRW983049 IBQ983049:IBS983049 ILM983049:ILO983049 IVI983049:IVK983049 JFE983049:JFG983049 JPA983049:JPC983049 JYW983049:JYY983049 KIS983049:KIU983049 KSO983049:KSQ983049 LCK983049:LCM983049 LMG983049:LMI983049 LWC983049:LWE983049 MFY983049:MGA983049 MPU983049:MPW983049 MZQ983049:MZS983049 NJM983049:NJO983049 NTI983049:NTK983049 ODE983049:ODG983049 ONA983049:ONC983049 OWW983049:OWY983049 PGS983049:PGU983049 PQO983049:PQQ983049 QAK983049:QAM983049 QKG983049:QKI983049 QUC983049:QUE983049 RDY983049:REA983049 RNU983049:RNW983049 RXQ983049:RXS983049 SHM983049:SHO983049 SRI983049:SRK983049 TBE983049:TBG983049 TLA983049:TLC983049 TUW983049:TUY983049 UES983049:UEU983049 UOO983049:UOQ983049 UYK983049:UYM983049 VIG983049:VII983049 VSC983049:VSE983049 WBY983049:WCA983049 WLU983049:WLW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1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x14ac:dyDescent="0.4">
      <c r="C6" s="1005" t="s">
        <v>607</v>
      </c>
      <c r="D6" s="1005"/>
      <c r="E6" s="1005"/>
      <c r="F6" s="1005"/>
      <c r="G6" s="1005"/>
      <c r="I6" s="1003" t="s">
        <v>1534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557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11" t="s">
        <v>194</v>
      </c>
      <c r="C9" s="1007" t="s">
        <v>195</v>
      </c>
      <c r="D9" s="1007" t="s">
        <v>196</v>
      </c>
      <c r="E9" s="1007" t="s">
        <v>197</v>
      </c>
      <c r="F9" s="1013" t="s">
        <v>198</v>
      </c>
      <c r="G9" s="1014"/>
      <c r="H9" s="1015"/>
      <c r="I9" s="52" t="s">
        <v>199</v>
      </c>
      <c r="J9" s="1016" t="s">
        <v>200</v>
      </c>
      <c r="K9" s="1007" t="s">
        <v>201</v>
      </c>
      <c r="L9" s="1009" t="s">
        <v>202</v>
      </c>
    </row>
    <row r="10" spans="2:12" ht="34.5" customHeight="1" x14ac:dyDescent="0.4">
      <c r="B10" s="1012"/>
      <c r="C10" s="1008"/>
      <c r="D10" s="1008"/>
      <c r="E10" s="1008"/>
      <c r="F10" s="115" t="s">
        <v>203</v>
      </c>
      <c r="G10" s="115" t="s">
        <v>204</v>
      </c>
      <c r="H10" s="115" t="s">
        <v>205</v>
      </c>
      <c r="I10" s="53" t="s">
        <v>206</v>
      </c>
      <c r="J10" s="1017"/>
      <c r="K10" s="1008"/>
      <c r="L10" s="1010"/>
    </row>
    <row r="11" spans="2:12" ht="39.9" customHeight="1" x14ac:dyDescent="0.4">
      <c r="B11" s="54" t="s">
        <v>207</v>
      </c>
      <c r="C11" s="55" t="s">
        <v>558</v>
      </c>
      <c r="D11" s="56" t="s">
        <v>209</v>
      </c>
      <c r="E11" s="56" t="s">
        <v>210</v>
      </c>
      <c r="F11" s="29" t="s">
        <v>61</v>
      </c>
      <c r="G11" s="55" t="s">
        <v>211</v>
      </c>
      <c r="H11" s="55" t="s">
        <v>212</v>
      </c>
      <c r="I11" s="57" t="s">
        <v>213</v>
      </c>
      <c r="J11" s="58" t="s">
        <v>214</v>
      </c>
      <c r="K11" s="59">
        <v>1</v>
      </c>
      <c r="L11" s="60">
        <v>3</v>
      </c>
    </row>
    <row r="12" spans="2:12" ht="39.9" customHeight="1" x14ac:dyDescent="0.4">
      <c r="B12" s="54"/>
      <c r="C12" s="55" t="s">
        <v>558</v>
      </c>
      <c r="D12" s="56" t="s">
        <v>209</v>
      </c>
      <c r="E12" s="56" t="s">
        <v>210</v>
      </c>
      <c r="F12" s="29" t="s">
        <v>93</v>
      </c>
      <c r="G12" s="29" t="s">
        <v>216</v>
      </c>
      <c r="H12" s="29" t="s">
        <v>217</v>
      </c>
      <c r="I12" s="29" t="s">
        <v>218</v>
      </c>
      <c r="J12" s="58" t="s">
        <v>214</v>
      </c>
      <c r="K12" s="59">
        <v>2</v>
      </c>
      <c r="L12" s="60">
        <v>3</v>
      </c>
    </row>
    <row r="13" spans="2:12" ht="39.9" customHeight="1" x14ac:dyDescent="0.4">
      <c r="B13" s="54"/>
      <c r="C13" s="55" t="s">
        <v>608</v>
      </c>
      <c r="D13" s="56" t="s">
        <v>209</v>
      </c>
      <c r="E13" s="56" t="s">
        <v>210</v>
      </c>
      <c r="F13" s="29" t="s">
        <v>61</v>
      </c>
      <c r="G13" s="55" t="s">
        <v>211</v>
      </c>
      <c r="H13" s="55" t="s">
        <v>212</v>
      </c>
      <c r="I13" s="57" t="s">
        <v>560</v>
      </c>
      <c r="J13" s="58" t="s">
        <v>214</v>
      </c>
      <c r="K13" s="59">
        <v>1</v>
      </c>
      <c r="L13" s="60">
        <v>3</v>
      </c>
    </row>
    <row r="14" spans="2:12" ht="39.9" customHeight="1" x14ac:dyDescent="0.4">
      <c r="B14" s="54"/>
      <c r="C14" s="55" t="s">
        <v>608</v>
      </c>
      <c r="D14" s="56" t="s">
        <v>209</v>
      </c>
      <c r="E14" s="56" t="s">
        <v>210</v>
      </c>
      <c r="F14" s="29" t="s">
        <v>93</v>
      </c>
      <c r="G14" s="29" t="s">
        <v>216</v>
      </c>
      <c r="H14" s="29" t="s">
        <v>217</v>
      </c>
      <c r="I14" s="29" t="s">
        <v>218</v>
      </c>
      <c r="J14" s="58" t="s">
        <v>214</v>
      </c>
      <c r="K14" s="59">
        <v>2</v>
      </c>
      <c r="L14" s="60">
        <v>3</v>
      </c>
    </row>
    <row r="15" spans="2:12" ht="39.9" customHeight="1" x14ac:dyDescent="0.4">
      <c r="B15" s="54"/>
      <c r="C15" s="55" t="s">
        <v>561</v>
      </c>
      <c r="D15" s="56" t="s">
        <v>209</v>
      </c>
      <c r="E15" s="56" t="s">
        <v>210</v>
      </c>
      <c r="F15" s="29" t="s">
        <v>61</v>
      </c>
      <c r="G15" s="55" t="s">
        <v>211</v>
      </c>
      <c r="H15" s="55" t="s">
        <v>212</v>
      </c>
      <c r="I15" s="57" t="s">
        <v>560</v>
      </c>
      <c r="J15" s="58" t="s">
        <v>214</v>
      </c>
      <c r="K15" s="59">
        <v>1</v>
      </c>
      <c r="L15" s="60">
        <v>3</v>
      </c>
    </row>
    <row r="16" spans="2:12" ht="39.9" customHeight="1" x14ac:dyDescent="0.4">
      <c r="B16" s="54"/>
      <c r="C16" s="55" t="s">
        <v>561</v>
      </c>
      <c r="D16" s="56" t="s">
        <v>209</v>
      </c>
      <c r="E16" s="56" t="s">
        <v>210</v>
      </c>
      <c r="F16" s="29" t="s">
        <v>93</v>
      </c>
      <c r="G16" s="29" t="s">
        <v>216</v>
      </c>
      <c r="H16" s="29" t="s">
        <v>217</v>
      </c>
      <c r="I16" s="29" t="s">
        <v>218</v>
      </c>
      <c r="J16" s="58" t="s">
        <v>214</v>
      </c>
      <c r="K16" s="59">
        <v>2</v>
      </c>
      <c r="L16" s="60">
        <v>3</v>
      </c>
    </row>
    <row r="17" spans="2:12" ht="39.9" customHeight="1" x14ac:dyDescent="0.4">
      <c r="B17" s="54" t="s">
        <v>219</v>
      </c>
      <c r="C17" s="55" t="s">
        <v>562</v>
      </c>
      <c r="D17" s="144" t="s">
        <v>609</v>
      </c>
      <c r="E17" s="56" t="s">
        <v>210</v>
      </c>
      <c r="F17" s="29" t="s">
        <v>61</v>
      </c>
      <c r="G17" s="55" t="s">
        <v>211</v>
      </c>
      <c r="H17" s="55" t="s">
        <v>563</v>
      </c>
      <c r="I17" s="57" t="s">
        <v>227</v>
      </c>
      <c r="J17" s="58" t="s">
        <v>564</v>
      </c>
      <c r="K17" s="59">
        <v>2</v>
      </c>
      <c r="L17" s="60">
        <v>3</v>
      </c>
    </row>
    <row r="18" spans="2:12" ht="39.9" customHeight="1" x14ac:dyDescent="0.4">
      <c r="B18" s="54"/>
      <c r="C18" s="55" t="s">
        <v>562</v>
      </c>
      <c r="D18" s="144" t="s">
        <v>609</v>
      </c>
      <c r="E18" s="56" t="s">
        <v>210</v>
      </c>
      <c r="F18" s="29" t="s">
        <v>61</v>
      </c>
      <c r="G18" s="55" t="s">
        <v>565</v>
      </c>
      <c r="H18" s="143" t="s">
        <v>566</v>
      </c>
      <c r="I18" s="29" t="s">
        <v>567</v>
      </c>
      <c r="J18" s="58" t="s">
        <v>564</v>
      </c>
      <c r="K18" s="59">
        <v>3</v>
      </c>
      <c r="L18" s="60">
        <v>4</v>
      </c>
    </row>
    <row r="19" spans="2:12" ht="39.9" customHeight="1" x14ac:dyDescent="0.4">
      <c r="B19" s="54"/>
      <c r="C19" s="55" t="s">
        <v>562</v>
      </c>
      <c r="D19" s="144" t="s">
        <v>610</v>
      </c>
      <c r="E19" s="56" t="s">
        <v>210</v>
      </c>
      <c r="F19" s="29" t="s">
        <v>61</v>
      </c>
      <c r="G19" s="55" t="s">
        <v>211</v>
      </c>
      <c r="H19" s="143" t="s">
        <v>611</v>
      </c>
      <c r="I19" s="29" t="s">
        <v>612</v>
      </c>
      <c r="J19" s="58" t="s">
        <v>564</v>
      </c>
      <c r="K19" s="59">
        <v>1</v>
      </c>
      <c r="L19" s="60">
        <v>4</v>
      </c>
    </row>
    <row r="20" spans="2:12" ht="39.9" customHeight="1" x14ac:dyDescent="0.4">
      <c r="B20" s="54"/>
      <c r="C20" s="55" t="s">
        <v>613</v>
      </c>
      <c r="D20" s="144" t="s">
        <v>610</v>
      </c>
      <c r="E20" s="56" t="s">
        <v>210</v>
      </c>
      <c r="F20" s="29" t="s">
        <v>61</v>
      </c>
      <c r="G20" s="55" t="s">
        <v>211</v>
      </c>
      <c r="H20" s="55" t="s">
        <v>563</v>
      </c>
      <c r="I20" s="57" t="s">
        <v>227</v>
      </c>
      <c r="J20" s="58" t="s">
        <v>214</v>
      </c>
      <c r="K20" s="59">
        <v>2</v>
      </c>
      <c r="L20" s="60">
        <v>3</v>
      </c>
    </row>
    <row r="21" spans="2:12" ht="39.9" customHeight="1" x14ac:dyDescent="0.4">
      <c r="B21" s="54"/>
      <c r="C21" s="55" t="s">
        <v>613</v>
      </c>
      <c r="D21" s="144" t="s">
        <v>610</v>
      </c>
      <c r="E21" s="56" t="s">
        <v>210</v>
      </c>
      <c r="F21" s="29" t="s">
        <v>61</v>
      </c>
      <c r="G21" s="55" t="s">
        <v>565</v>
      </c>
      <c r="H21" s="143" t="s">
        <v>566</v>
      </c>
      <c r="I21" s="29" t="s">
        <v>567</v>
      </c>
      <c r="J21" s="58" t="s">
        <v>214</v>
      </c>
      <c r="K21" s="59">
        <v>3</v>
      </c>
      <c r="L21" s="60">
        <v>4</v>
      </c>
    </row>
    <row r="22" spans="2:12" ht="39.9" customHeight="1" x14ac:dyDescent="0.4">
      <c r="B22" s="54"/>
      <c r="C22" s="55" t="s">
        <v>613</v>
      </c>
      <c r="D22" s="144" t="s">
        <v>610</v>
      </c>
      <c r="E22" s="56" t="s">
        <v>210</v>
      </c>
      <c r="F22" s="29" t="s">
        <v>61</v>
      </c>
      <c r="G22" s="55" t="s">
        <v>211</v>
      </c>
      <c r="H22" s="143" t="s">
        <v>611</v>
      </c>
      <c r="I22" s="29" t="s">
        <v>612</v>
      </c>
      <c r="J22" s="58" t="s">
        <v>214</v>
      </c>
      <c r="K22" s="59">
        <v>1</v>
      </c>
      <c r="L22" s="60">
        <v>4</v>
      </c>
    </row>
    <row r="23" spans="2:12" ht="39.9" customHeight="1" x14ac:dyDescent="0.4">
      <c r="B23" s="54"/>
      <c r="C23" s="55" t="s">
        <v>580</v>
      </c>
      <c r="D23" s="144" t="s">
        <v>610</v>
      </c>
      <c r="E23" s="56" t="s">
        <v>210</v>
      </c>
      <c r="F23" s="29" t="s">
        <v>61</v>
      </c>
      <c r="G23" s="55" t="s">
        <v>211</v>
      </c>
      <c r="H23" s="55" t="s">
        <v>563</v>
      </c>
      <c r="I23" s="57" t="s">
        <v>227</v>
      </c>
      <c r="J23" s="58" t="s">
        <v>214</v>
      </c>
      <c r="K23" s="59">
        <v>2</v>
      </c>
      <c r="L23" s="60">
        <v>3</v>
      </c>
    </row>
    <row r="24" spans="2:12" ht="39.9" customHeight="1" x14ac:dyDescent="0.4">
      <c r="B24" s="54"/>
      <c r="C24" s="55" t="s">
        <v>580</v>
      </c>
      <c r="D24" s="144" t="s">
        <v>610</v>
      </c>
      <c r="E24" s="56" t="s">
        <v>210</v>
      </c>
      <c r="F24" s="29" t="s">
        <v>61</v>
      </c>
      <c r="G24" s="55" t="s">
        <v>565</v>
      </c>
      <c r="H24" s="143" t="s">
        <v>614</v>
      </c>
      <c r="I24" s="29" t="s">
        <v>567</v>
      </c>
      <c r="J24" s="58" t="s">
        <v>214</v>
      </c>
      <c r="K24" s="59">
        <v>3</v>
      </c>
      <c r="L24" s="60">
        <v>4</v>
      </c>
    </row>
    <row r="25" spans="2:12" ht="39.9" customHeight="1" x14ac:dyDescent="0.4">
      <c r="B25" s="54"/>
      <c r="C25" s="55" t="s">
        <v>580</v>
      </c>
      <c r="D25" s="144" t="s">
        <v>610</v>
      </c>
      <c r="E25" s="56" t="s">
        <v>210</v>
      </c>
      <c r="F25" s="29" t="s">
        <v>61</v>
      </c>
      <c r="G25" s="55" t="s">
        <v>211</v>
      </c>
      <c r="H25" s="143" t="s">
        <v>611</v>
      </c>
      <c r="I25" s="29" t="s">
        <v>612</v>
      </c>
      <c r="J25" s="58" t="s">
        <v>214</v>
      </c>
      <c r="K25" s="59">
        <v>1</v>
      </c>
      <c r="L25" s="60">
        <v>4</v>
      </c>
    </row>
    <row r="26" spans="2:12" ht="39.9" customHeight="1" x14ac:dyDescent="0.4">
      <c r="B26" s="54"/>
      <c r="C26" s="55" t="s">
        <v>581</v>
      </c>
      <c r="D26" s="144" t="s">
        <v>615</v>
      </c>
      <c r="E26" s="56" t="s">
        <v>210</v>
      </c>
      <c r="F26" s="29" t="s">
        <v>61</v>
      </c>
      <c r="G26" s="55" t="s">
        <v>577</v>
      </c>
      <c r="H26" s="55" t="s">
        <v>563</v>
      </c>
      <c r="I26" s="57" t="s">
        <v>227</v>
      </c>
      <c r="J26" s="58" t="s">
        <v>582</v>
      </c>
      <c r="K26" s="59">
        <v>2</v>
      </c>
      <c r="L26" s="60">
        <v>3</v>
      </c>
    </row>
    <row r="27" spans="2:12" ht="39.9" customHeight="1" x14ac:dyDescent="0.4">
      <c r="B27" s="54"/>
      <c r="C27" s="55" t="s">
        <v>581</v>
      </c>
      <c r="D27" s="144" t="s">
        <v>615</v>
      </c>
      <c r="E27" s="56" t="s">
        <v>210</v>
      </c>
      <c r="F27" s="29" t="s">
        <v>61</v>
      </c>
      <c r="G27" s="55" t="s">
        <v>565</v>
      </c>
      <c r="H27" s="143" t="s">
        <v>614</v>
      </c>
      <c r="I27" s="29" t="s">
        <v>567</v>
      </c>
      <c r="J27" s="58" t="s">
        <v>582</v>
      </c>
      <c r="K27" s="59">
        <v>3</v>
      </c>
      <c r="L27" s="60">
        <v>4</v>
      </c>
    </row>
    <row r="28" spans="2:12" ht="39.9" customHeight="1" x14ac:dyDescent="0.4">
      <c r="B28" s="54"/>
      <c r="C28" s="55" t="s">
        <v>581</v>
      </c>
      <c r="D28" s="144" t="s">
        <v>615</v>
      </c>
      <c r="E28" s="56" t="s">
        <v>210</v>
      </c>
      <c r="F28" s="29" t="s">
        <v>61</v>
      </c>
      <c r="G28" s="55" t="s">
        <v>211</v>
      </c>
      <c r="H28" s="143" t="s">
        <v>611</v>
      </c>
      <c r="I28" s="29" t="s">
        <v>612</v>
      </c>
      <c r="J28" s="58" t="s">
        <v>582</v>
      </c>
      <c r="K28" s="59">
        <v>1</v>
      </c>
      <c r="L28" s="60">
        <v>4</v>
      </c>
    </row>
    <row r="29" spans="2:12" ht="39.9" customHeight="1" x14ac:dyDescent="0.4">
      <c r="B29" s="54" t="s">
        <v>502</v>
      </c>
      <c r="C29" s="55" t="s">
        <v>583</v>
      </c>
      <c r="D29" s="56" t="s">
        <v>221</v>
      </c>
      <c r="E29" s="56" t="s">
        <v>210</v>
      </c>
      <c r="F29" s="29" t="s">
        <v>93</v>
      </c>
      <c r="G29" s="29" t="s">
        <v>222</v>
      </c>
      <c r="H29" s="55" t="s">
        <v>584</v>
      </c>
      <c r="I29" s="62" t="s">
        <v>224</v>
      </c>
      <c r="J29" s="58" t="s">
        <v>582</v>
      </c>
      <c r="K29" s="59">
        <v>2</v>
      </c>
      <c r="L29" s="60">
        <v>1</v>
      </c>
    </row>
    <row r="30" spans="2:12" ht="39.9" customHeight="1" x14ac:dyDescent="0.4">
      <c r="B30" s="54"/>
      <c r="C30" s="55" t="s">
        <v>503</v>
      </c>
      <c r="D30" s="56" t="s">
        <v>585</v>
      </c>
      <c r="E30" s="56" t="s">
        <v>210</v>
      </c>
      <c r="F30" s="29" t="s">
        <v>93</v>
      </c>
      <c r="G30" s="29" t="s">
        <v>238</v>
      </c>
      <c r="H30" s="55" t="s">
        <v>586</v>
      </c>
      <c r="I30" s="29" t="s">
        <v>587</v>
      </c>
      <c r="J30" s="58" t="s">
        <v>582</v>
      </c>
      <c r="K30" s="59">
        <v>3</v>
      </c>
      <c r="L30" s="60">
        <v>2</v>
      </c>
    </row>
    <row r="31" spans="2:12" ht="39.9" customHeight="1" x14ac:dyDescent="0.4">
      <c r="B31" s="54"/>
      <c r="C31" s="55" t="s">
        <v>504</v>
      </c>
      <c r="D31" s="56" t="s">
        <v>221</v>
      </c>
      <c r="E31" s="56" t="s">
        <v>210</v>
      </c>
      <c r="F31" s="29" t="s">
        <v>134</v>
      </c>
      <c r="G31" s="29" t="s">
        <v>588</v>
      </c>
      <c r="H31" s="29" t="s">
        <v>589</v>
      </c>
      <c r="I31" s="29" t="s">
        <v>590</v>
      </c>
      <c r="J31" s="58" t="s">
        <v>582</v>
      </c>
      <c r="K31" s="59">
        <v>1</v>
      </c>
      <c r="L31" s="60">
        <v>4</v>
      </c>
    </row>
    <row r="32" spans="2:12" ht="39.9" customHeight="1" x14ac:dyDescent="0.4">
      <c r="B32" s="54" t="s">
        <v>138</v>
      </c>
      <c r="C32" s="55" t="s">
        <v>616</v>
      </c>
      <c r="D32" s="56" t="s">
        <v>210</v>
      </c>
      <c r="E32" s="56" t="s">
        <v>210</v>
      </c>
      <c r="F32" s="29" t="s">
        <v>93</v>
      </c>
      <c r="G32" s="29" t="s">
        <v>238</v>
      </c>
      <c r="H32" s="55" t="s">
        <v>239</v>
      </c>
      <c r="I32" s="29" t="s">
        <v>240</v>
      </c>
      <c r="J32" s="58" t="s">
        <v>564</v>
      </c>
      <c r="K32" s="59">
        <v>2</v>
      </c>
      <c r="L32" s="60">
        <v>4</v>
      </c>
    </row>
    <row r="33" spans="2:12" ht="39.9" customHeight="1" x14ac:dyDescent="0.4">
      <c r="B33" s="54"/>
      <c r="C33" s="55"/>
      <c r="D33" s="56"/>
      <c r="E33" s="56"/>
      <c r="F33" s="29"/>
      <c r="G33" s="29"/>
      <c r="H33" s="29"/>
      <c r="I33" s="29"/>
      <c r="J33" s="58" t="s">
        <v>241</v>
      </c>
      <c r="K33" s="56"/>
      <c r="L33" s="63"/>
    </row>
    <row r="34" spans="2:12" ht="39.9" customHeight="1" x14ac:dyDescent="0.4">
      <c r="B34" s="54"/>
      <c r="C34" s="55"/>
      <c r="D34" s="56"/>
      <c r="E34" s="56"/>
      <c r="F34" s="29"/>
      <c r="G34" s="29"/>
      <c r="H34" s="29"/>
      <c r="I34" s="29"/>
      <c r="J34" s="58" t="s">
        <v>241</v>
      </c>
      <c r="K34" s="56"/>
      <c r="L34" s="63"/>
    </row>
    <row r="35" spans="2:12" ht="39.9" customHeight="1" thickBot="1" x14ac:dyDescent="0.45">
      <c r="B35" s="64"/>
      <c r="C35" s="65"/>
      <c r="D35" s="66"/>
      <c r="E35" s="66"/>
      <c r="F35" s="67"/>
      <c r="G35" s="67"/>
      <c r="H35" s="67"/>
      <c r="I35" s="67"/>
      <c r="J35" s="68" t="s">
        <v>241</v>
      </c>
      <c r="K35" s="66"/>
      <c r="L35" s="69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B11:B35">
      <formula1>"자재반입(입고), 설비(장비)설치_기구, 설비(장비)설치_전장, 시운전"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2"/>
  <sheetViews>
    <sheetView zoomScaleNormal="100" workbookViewId="0">
      <pane ySplit="10" topLeftCell="A17" activePane="bottomLeft" state="frozen"/>
      <selection activeCell="C5" sqref="C5:G7"/>
      <selection pane="bottomLeft" activeCell="H8" sqref="H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617</v>
      </c>
      <c r="D6" s="1005"/>
      <c r="E6" s="1005"/>
      <c r="F6" s="1005"/>
      <c r="G6" s="1005"/>
      <c r="I6" s="1003" t="s">
        <v>1534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618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27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28"/>
      <c r="K10" s="1019"/>
      <c r="L10" s="1021"/>
    </row>
    <row r="11" spans="2:12" ht="39.9" customHeight="1" x14ac:dyDescent="0.4">
      <c r="B11" s="146" t="s">
        <v>41</v>
      </c>
      <c r="C11" s="143" t="s">
        <v>619</v>
      </c>
      <c r="D11" s="147" t="s">
        <v>209</v>
      </c>
      <c r="E11" s="147" t="s">
        <v>210</v>
      </c>
      <c r="F11" s="143" t="s">
        <v>61</v>
      </c>
      <c r="G11" s="143" t="s">
        <v>211</v>
      </c>
      <c r="H11" s="143" t="s">
        <v>212</v>
      </c>
      <c r="I11" s="57" t="s">
        <v>213</v>
      </c>
      <c r="J11" s="148" t="s">
        <v>620</v>
      </c>
      <c r="K11" s="149">
        <v>3</v>
      </c>
      <c r="L11" s="150">
        <v>2</v>
      </c>
    </row>
    <row r="12" spans="2:12" ht="39.9" customHeight="1" x14ac:dyDescent="0.4">
      <c r="B12" s="146"/>
      <c r="C12" s="143" t="s">
        <v>621</v>
      </c>
      <c r="D12" s="147" t="s">
        <v>209</v>
      </c>
      <c r="E12" s="147" t="s">
        <v>210</v>
      </c>
      <c r="F12" s="143" t="s">
        <v>50</v>
      </c>
      <c r="G12" s="143" t="s">
        <v>228</v>
      </c>
      <c r="H12" s="143" t="s">
        <v>622</v>
      </c>
      <c r="I12" s="57" t="s">
        <v>623</v>
      </c>
      <c r="J12" s="148" t="s">
        <v>620</v>
      </c>
      <c r="K12" s="149">
        <v>2</v>
      </c>
      <c r="L12" s="150">
        <v>2</v>
      </c>
    </row>
    <row r="13" spans="2:12" ht="39.9" customHeight="1" x14ac:dyDescent="0.4">
      <c r="B13" s="146"/>
      <c r="C13" s="143" t="s">
        <v>624</v>
      </c>
      <c r="D13" s="147" t="s">
        <v>625</v>
      </c>
      <c r="E13" s="147" t="s">
        <v>210</v>
      </c>
      <c r="F13" s="143" t="s">
        <v>61</v>
      </c>
      <c r="G13" s="143" t="s">
        <v>155</v>
      </c>
      <c r="H13" s="151" t="s">
        <v>626</v>
      </c>
      <c r="I13" s="152" t="s">
        <v>627</v>
      </c>
      <c r="J13" s="148" t="s">
        <v>620</v>
      </c>
      <c r="K13" s="149">
        <v>2</v>
      </c>
      <c r="L13" s="150">
        <v>3</v>
      </c>
    </row>
    <row r="14" spans="2:12" ht="39.9" customHeight="1" x14ac:dyDescent="0.4">
      <c r="B14" s="146"/>
      <c r="C14" s="143" t="s">
        <v>628</v>
      </c>
      <c r="D14" s="56" t="s">
        <v>629</v>
      </c>
      <c r="E14" s="56" t="s">
        <v>210</v>
      </c>
      <c r="F14" s="29" t="s">
        <v>93</v>
      </c>
      <c r="G14" s="29" t="s">
        <v>216</v>
      </c>
      <c r="H14" s="55" t="s">
        <v>630</v>
      </c>
      <c r="I14" s="29" t="s">
        <v>631</v>
      </c>
      <c r="J14" s="58" t="s">
        <v>620</v>
      </c>
      <c r="K14" s="153">
        <v>4</v>
      </c>
      <c r="L14" s="154">
        <v>2</v>
      </c>
    </row>
    <row r="15" spans="2:12" ht="39.9" customHeight="1" x14ac:dyDescent="0.4">
      <c r="B15" s="146" t="s">
        <v>117</v>
      </c>
      <c r="C15" s="143" t="s">
        <v>632</v>
      </c>
      <c r="D15" s="147" t="s">
        <v>629</v>
      </c>
      <c r="E15" s="147" t="s">
        <v>210</v>
      </c>
      <c r="F15" s="143" t="s">
        <v>93</v>
      </c>
      <c r="G15" s="29" t="s">
        <v>216</v>
      </c>
      <c r="H15" s="55" t="s">
        <v>633</v>
      </c>
      <c r="I15" s="155" t="s">
        <v>634</v>
      </c>
      <c r="J15" s="58" t="s">
        <v>620</v>
      </c>
      <c r="K15" s="149">
        <v>2</v>
      </c>
      <c r="L15" s="150">
        <v>2</v>
      </c>
    </row>
    <row r="16" spans="2:12" ht="39.9" customHeight="1" x14ac:dyDescent="0.4">
      <c r="B16" s="146"/>
      <c r="C16" s="143" t="s">
        <v>635</v>
      </c>
      <c r="D16" s="147" t="s">
        <v>636</v>
      </c>
      <c r="E16" s="147" t="s">
        <v>210</v>
      </c>
      <c r="F16" s="143" t="s">
        <v>93</v>
      </c>
      <c r="G16" s="143" t="s">
        <v>637</v>
      </c>
      <c r="H16" s="143" t="s">
        <v>638</v>
      </c>
      <c r="I16" s="57" t="s">
        <v>639</v>
      </c>
      <c r="J16" s="148" t="s">
        <v>620</v>
      </c>
      <c r="K16" s="149">
        <v>3</v>
      </c>
      <c r="L16" s="150">
        <v>1</v>
      </c>
    </row>
    <row r="17" spans="2:12" ht="39.9" customHeight="1" x14ac:dyDescent="0.4">
      <c r="B17" s="146"/>
      <c r="C17" s="143" t="s">
        <v>640</v>
      </c>
      <c r="D17" s="56" t="s">
        <v>221</v>
      </c>
      <c r="E17" s="56" t="s">
        <v>210</v>
      </c>
      <c r="F17" s="29" t="s">
        <v>93</v>
      </c>
      <c r="G17" s="29" t="s">
        <v>222</v>
      </c>
      <c r="H17" s="55" t="s">
        <v>641</v>
      </c>
      <c r="I17" s="62" t="s">
        <v>224</v>
      </c>
      <c r="J17" s="148" t="s">
        <v>642</v>
      </c>
      <c r="K17" s="149">
        <v>2</v>
      </c>
      <c r="L17" s="150">
        <v>1</v>
      </c>
    </row>
    <row r="18" spans="2:12" ht="39.9" customHeight="1" x14ac:dyDescent="0.4">
      <c r="B18" s="146" t="s">
        <v>132</v>
      </c>
      <c r="C18" s="55" t="s">
        <v>583</v>
      </c>
      <c r="D18" s="56" t="s">
        <v>221</v>
      </c>
      <c r="E18" s="56" t="s">
        <v>210</v>
      </c>
      <c r="F18" s="29" t="s">
        <v>93</v>
      </c>
      <c r="G18" s="29" t="s">
        <v>222</v>
      </c>
      <c r="H18" s="55" t="s">
        <v>584</v>
      </c>
      <c r="I18" s="62" t="s">
        <v>224</v>
      </c>
      <c r="J18" s="58" t="s">
        <v>643</v>
      </c>
      <c r="K18" s="153">
        <v>2</v>
      </c>
      <c r="L18" s="154">
        <v>1</v>
      </c>
    </row>
    <row r="19" spans="2:12" ht="39.9" customHeight="1" x14ac:dyDescent="0.4">
      <c r="B19" s="146"/>
      <c r="C19" s="55" t="s">
        <v>644</v>
      </c>
      <c r="D19" s="56" t="s">
        <v>585</v>
      </c>
      <c r="E19" s="56" t="s">
        <v>210</v>
      </c>
      <c r="F19" s="29" t="s">
        <v>93</v>
      </c>
      <c r="G19" s="29" t="s">
        <v>238</v>
      </c>
      <c r="H19" s="55" t="s">
        <v>586</v>
      </c>
      <c r="I19" s="29" t="s">
        <v>587</v>
      </c>
      <c r="J19" s="58" t="s">
        <v>643</v>
      </c>
      <c r="K19" s="153">
        <v>3</v>
      </c>
      <c r="L19" s="154">
        <v>2</v>
      </c>
    </row>
    <row r="20" spans="2:12" ht="39.9" customHeight="1" x14ac:dyDescent="0.4">
      <c r="B20" s="146"/>
      <c r="C20" s="55" t="s">
        <v>645</v>
      </c>
      <c r="D20" s="56" t="s">
        <v>221</v>
      </c>
      <c r="E20" s="56" t="s">
        <v>210</v>
      </c>
      <c r="F20" s="29" t="s">
        <v>134</v>
      </c>
      <c r="G20" s="29" t="s">
        <v>588</v>
      </c>
      <c r="H20" s="29" t="s">
        <v>589</v>
      </c>
      <c r="I20" s="29" t="s">
        <v>590</v>
      </c>
      <c r="J20" s="58" t="s">
        <v>643</v>
      </c>
      <c r="K20" s="153">
        <v>1</v>
      </c>
      <c r="L20" s="154">
        <v>4</v>
      </c>
    </row>
    <row r="21" spans="2:12" ht="39.9" customHeight="1" x14ac:dyDescent="0.4">
      <c r="B21" s="146" t="s">
        <v>138</v>
      </c>
      <c r="C21" s="143" t="s">
        <v>646</v>
      </c>
      <c r="D21" s="147" t="s">
        <v>221</v>
      </c>
      <c r="E21" s="147" t="s">
        <v>210</v>
      </c>
      <c r="F21" s="143" t="s">
        <v>61</v>
      </c>
      <c r="G21" s="143" t="s">
        <v>647</v>
      </c>
      <c r="H21" s="143" t="s">
        <v>648</v>
      </c>
      <c r="I21" s="62" t="s">
        <v>649</v>
      </c>
      <c r="J21" s="148" t="s">
        <v>650</v>
      </c>
      <c r="K21" s="149">
        <v>1</v>
      </c>
      <c r="L21" s="150">
        <v>3</v>
      </c>
    </row>
    <row r="22" spans="2:12" ht="39.9" customHeight="1" x14ac:dyDescent="0.4">
      <c r="B22" s="146"/>
      <c r="C22" s="143" t="s">
        <v>651</v>
      </c>
      <c r="D22" s="147" t="s">
        <v>221</v>
      </c>
      <c r="E22" s="147" t="s">
        <v>210</v>
      </c>
      <c r="F22" s="143" t="s">
        <v>61</v>
      </c>
      <c r="G22" s="143" t="s">
        <v>211</v>
      </c>
      <c r="H22" s="143" t="s">
        <v>652</v>
      </c>
      <c r="I22" s="62" t="s">
        <v>653</v>
      </c>
      <c r="J22" s="148" t="s">
        <v>650</v>
      </c>
      <c r="K22" s="149">
        <v>1</v>
      </c>
      <c r="L22" s="150">
        <v>4</v>
      </c>
    </row>
    <row r="23" spans="2:12" ht="39.9" customHeight="1" x14ac:dyDescent="0.4">
      <c r="B23" s="146"/>
      <c r="C23" s="143"/>
      <c r="D23" s="147"/>
      <c r="E23" s="147"/>
      <c r="F23" s="143"/>
      <c r="G23" s="143"/>
      <c r="H23" s="143"/>
      <c r="I23" s="143"/>
      <c r="J23" s="148" t="s">
        <v>241</v>
      </c>
      <c r="K23" s="156"/>
      <c r="L23" s="157"/>
    </row>
    <row r="24" spans="2:12" ht="39.9" customHeight="1" x14ac:dyDescent="0.4">
      <c r="B24" s="146"/>
      <c r="C24" s="143"/>
      <c r="D24" s="147"/>
      <c r="E24" s="147"/>
      <c r="F24" s="143"/>
      <c r="G24" s="143"/>
      <c r="H24" s="143"/>
      <c r="I24" s="143"/>
      <c r="J24" s="148" t="s">
        <v>241</v>
      </c>
      <c r="K24" s="156"/>
      <c r="L24" s="157"/>
    </row>
    <row r="25" spans="2:12" ht="39.9" customHeight="1" x14ac:dyDescent="0.4">
      <c r="B25" s="146"/>
      <c r="C25" s="143"/>
      <c r="D25" s="147"/>
      <c r="E25" s="147"/>
      <c r="F25" s="143"/>
      <c r="G25" s="143"/>
      <c r="H25" s="143"/>
      <c r="I25" s="143"/>
      <c r="J25" s="148" t="s">
        <v>241</v>
      </c>
      <c r="K25" s="156"/>
      <c r="L25" s="157"/>
    </row>
    <row r="26" spans="2:12" ht="39.9" customHeight="1" x14ac:dyDescent="0.4">
      <c r="B26" s="146"/>
      <c r="C26" s="143"/>
      <c r="D26" s="147"/>
      <c r="E26" s="147"/>
      <c r="F26" s="143"/>
      <c r="G26" s="143"/>
      <c r="H26" s="143"/>
      <c r="I26" s="143"/>
      <c r="J26" s="148" t="s">
        <v>241</v>
      </c>
      <c r="K26" s="156"/>
      <c r="L26" s="157"/>
    </row>
    <row r="27" spans="2:12" ht="39.9" customHeight="1" x14ac:dyDescent="0.4">
      <c r="B27" s="146"/>
      <c r="C27" s="143"/>
      <c r="D27" s="147"/>
      <c r="E27" s="147"/>
      <c r="F27" s="143"/>
      <c r="G27" s="143"/>
      <c r="H27" s="143"/>
      <c r="I27" s="143"/>
      <c r="J27" s="148" t="s">
        <v>241</v>
      </c>
      <c r="K27" s="156"/>
      <c r="L27" s="157"/>
    </row>
    <row r="28" spans="2:12" ht="39.9" customHeight="1" x14ac:dyDescent="0.4">
      <c r="B28" s="146"/>
      <c r="C28" s="143"/>
      <c r="D28" s="147"/>
      <c r="E28" s="147"/>
      <c r="F28" s="143"/>
      <c r="G28" s="143"/>
      <c r="H28" s="143"/>
      <c r="I28" s="143"/>
      <c r="J28" s="148" t="s">
        <v>241</v>
      </c>
      <c r="K28" s="156"/>
      <c r="L28" s="157"/>
    </row>
    <row r="29" spans="2:12" ht="39.9" customHeight="1" x14ac:dyDescent="0.4">
      <c r="B29" s="146"/>
      <c r="C29" s="143"/>
      <c r="D29" s="147"/>
      <c r="E29" s="147"/>
      <c r="F29" s="143"/>
      <c r="G29" s="143"/>
      <c r="H29" s="143"/>
      <c r="I29" s="143"/>
      <c r="J29" s="148" t="s">
        <v>241</v>
      </c>
      <c r="K29" s="156"/>
      <c r="L29" s="157"/>
    </row>
    <row r="30" spans="2:12" ht="39.9" customHeight="1" x14ac:dyDescent="0.4">
      <c r="B30" s="146"/>
      <c r="C30" s="143"/>
      <c r="D30" s="147"/>
      <c r="E30" s="147"/>
      <c r="F30" s="143"/>
      <c r="G30" s="143"/>
      <c r="H30" s="143"/>
      <c r="I30" s="143"/>
      <c r="J30" s="148" t="s">
        <v>241</v>
      </c>
      <c r="K30" s="156"/>
      <c r="L30" s="157"/>
    </row>
    <row r="31" spans="2:12" ht="39.9" customHeight="1" x14ac:dyDescent="0.4">
      <c r="B31" s="146"/>
      <c r="C31" s="143"/>
      <c r="D31" s="147"/>
      <c r="E31" s="147"/>
      <c r="F31" s="143"/>
      <c r="G31" s="143"/>
      <c r="H31" s="143"/>
      <c r="I31" s="143"/>
      <c r="J31" s="148" t="s">
        <v>241</v>
      </c>
      <c r="K31" s="156"/>
      <c r="L31" s="157"/>
    </row>
    <row r="32" spans="2:12" ht="39.9" customHeight="1" thickBot="1" x14ac:dyDescent="0.45">
      <c r="B32" s="158"/>
      <c r="C32" s="159"/>
      <c r="D32" s="160"/>
      <c r="E32" s="160"/>
      <c r="F32" s="159"/>
      <c r="G32" s="159"/>
      <c r="H32" s="159"/>
      <c r="I32" s="159"/>
      <c r="J32" s="161" t="s">
        <v>241</v>
      </c>
      <c r="K32" s="162"/>
      <c r="L32" s="163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2">
      <formula1>"1, 2, 3, 4, 5"</formula1>
    </dataValidation>
    <dataValidation type="list" allowBlank="1" showInputMessage="1" showErrorMessage="1" sqref="L11:L32">
      <formula1>"1, 2, 3, 4"</formula1>
    </dataValidation>
    <dataValidation type="list" allowBlank="1" showInputMessage="1" showErrorMessage="1" sqref="F11:F32">
      <formula1>"1.기계(설비)적요인, 2.전기적요인, 3.화학(물질)적요인, 4.작업특성요인, 5.작업환경요인"</formula1>
    </dataValidation>
    <dataValidation type="list" allowBlank="1" showInputMessage="1" showErrorMessage="1" sqref="B11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34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164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654</v>
      </c>
      <c r="D6" s="1005"/>
      <c r="E6" s="1005"/>
      <c r="F6" s="1005"/>
      <c r="G6" s="1005"/>
      <c r="I6" s="1003" t="s">
        <v>1533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655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6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146" t="s">
        <v>41</v>
      </c>
      <c r="C11" s="143" t="s">
        <v>656</v>
      </c>
      <c r="D11" s="147" t="s">
        <v>209</v>
      </c>
      <c r="E11" s="147" t="s">
        <v>210</v>
      </c>
      <c r="F11" s="166" t="s">
        <v>61</v>
      </c>
      <c r="G11" s="167" t="s">
        <v>211</v>
      </c>
      <c r="H11" s="167" t="s">
        <v>657</v>
      </c>
      <c r="I11" s="57" t="s">
        <v>213</v>
      </c>
      <c r="J11" s="155">
        <v>41289</v>
      </c>
      <c r="K11" s="149">
        <v>2</v>
      </c>
      <c r="L11" s="150">
        <v>2</v>
      </c>
    </row>
    <row r="12" spans="2:12" ht="39.9" customHeight="1" x14ac:dyDescent="0.4">
      <c r="B12" s="146"/>
      <c r="C12" s="168" t="s">
        <v>658</v>
      </c>
      <c r="D12" s="147" t="s">
        <v>209</v>
      </c>
      <c r="E12" s="147" t="s">
        <v>210</v>
      </c>
      <c r="F12" s="167" t="s">
        <v>61</v>
      </c>
      <c r="G12" s="167" t="s">
        <v>647</v>
      </c>
      <c r="H12" s="167" t="s">
        <v>659</v>
      </c>
      <c r="I12" s="143" t="s">
        <v>660</v>
      </c>
      <c r="J12" s="155">
        <v>41289</v>
      </c>
      <c r="K12" s="149">
        <v>3</v>
      </c>
      <c r="L12" s="150">
        <v>2</v>
      </c>
    </row>
    <row r="13" spans="2:12" ht="39.9" customHeight="1" x14ac:dyDescent="0.4">
      <c r="B13" s="146"/>
      <c r="C13" s="168" t="s">
        <v>661</v>
      </c>
      <c r="D13" s="147" t="s">
        <v>209</v>
      </c>
      <c r="E13" s="147" t="s">
        <v>210</v>
      </c>
      <c r="F13" s="167" t="s">
        <v>61</v>
      </c>
      <c r="G13" s="167" t="s">
        <v>647</v>
      </c>
      <c r="H13" s="167" t="s">
        <v>662</v>
      </c>
      <c r="I13" s="57" t="s">
        <v>663</v>
      </c>
      <c r="J13" s="155">
        <v>41289</v>
      </c>
      <c r="K13" s="149">
        <v>2</v>
      </c>
      <c r="L13" s="150">
        <v>3</v>
      </c>
    </row>
    <row r="14" spans="2:12" ht="39.9" customHeight="1" x14ac:dyDescent="0.4">
      <c r="B14" s="146"/>
      <c r="C14" s="168" t="s">
        <v>664</v>
      </c>
      <c r="D14" s="147" t="s">
        <v>665</v>
      </c>
      <c r="E14" s="147" t="s">
        <v>210</v>
      </c>
      <c r="F14" s="167" t="s">
        <v>61</v>
      </c>
      <c r="G14" s="167" t="s">
        <v>647</v>
      </c>
      <c r="H14" s="167" t="s">
        <v>666</v>
      </c>
      <c r="I14" s="143" t="s">
        <v>667</v>
      </c>
      <c r="J14" s="155">
        <v>41289</v>
      </c>
      <c r="K14" s="149">
        <v>2</v>
      </c>
      <c r="L14" s="150">
        <v>3</v>
      </c>
    </row>
    <row r="15" spans="2:12" ht="39.9" customHeight="1" x14ac:dyDescent="0.4">
      <c r="B15" s="146" t="s">
        <v>117</v>
      </c>
      <c r="C15" s="143" t="s">
        <v>668</v>
      </c>
      <c r="D15" s="147" t="s">
        <v>669</v>
      </c>
      <c r="E15" s="147" t="s">
        <v>210</v>
      </c>
      <c r="F15" s="167" t="s">
        <v>61</v>
      </c>
      <c r="G15" s="167" t="s">
        <v>211</v>
      </c>
      <c r="H15" s="167" t="s">
        <v>670</v>
      </c>
      <c r="I15" s="57" t="s">
        <v>227</v>
      </c>
      <c r="J15" s="155">
        <v>41320</v>
      </c>
      <c r="K15" s="149">
        <v>3</v>
      </c>
      <c r="L15" s="150">
        <v>3</v>
      </c>
    </row>
    <row r="16" spans="2:12" ht="39.9" customHeight="1" x14ac:dyDescent="0.4">
      <c r="B16" s="146"/>
      <c r="C16" s="143" t="s">
        <v>671</v>
      </c>
      <c r="D16" s="147" t="s">
        <v>669</v>
      </c>
      <c r="E16" s="147" t="s">
        <v>210</v>
      </c>
      <c r="F16" s="167" t="s">
        <v>61</v>
      </c>
      <c r="G16" s="167" t="s">
        <v>211</v>
      </c>
      <c r="H16" s="167" t="s">
        <v>672</v>
      </c>
      <c r="I16" s="143" t="s">
        <v>673</v>
      </c>
      <c r="J16" s="155">
        <v>41320</v>
      </c>
      <c r="K16" s="149">
        <v>2</v>
      </c>
      <c r="L16" s="150">
        <v>3</v>
      </c>
    </row>
    <row r="17" spans="2:12" ht="39.9" customHeight="1" x14ac:dyDescent="0.4">
      <c r="B17" s="146"/>
      <c r="C17" s="143" t="s">
        <v>674</v>
      </c>
      <c r="D17" s="147" t="s">
        <v>675</v>
      </c>
      <c r="E17" s="147" t="s">
        <v>210</v>
      </c>
      <c r="F17" s="167" t="s">
        <v>61</v>
      </c>
      <c r="G17" s="167" t="s">
        <v>676</v>
      </c>
      <c r="H17" s="167" t="s">
        <v>677</v>
      </c>
      <c r="I17" s="143" t="s">
        <v>678</v>
      </c>
      <c r="J17" s="155">
        <v>41379</v>
      </c>
      <c r="K17" s="149">
        <v>3</v>
      </c>
      <c r="L17" s="150">
        <v>3</v>
      </c>
    </row>
    <row r="18" spans="2:12" ht="39.9" customHeight="1" x14ac:dyDescent="0.4">
      <c r="B18" s="146"/>
      <c r="C18" s="143" t="s">
        <v>679</v>
      </c>
      <c r="D18" s="147" t="s">
        <v>675</v>
      </c>
      <c r="E18" s="147" t="s">
        <v>210</v>
      </c>
      <c r="F18" s="167" t="s">
        <v>61</v>
      </c>
      <c r="G18" s="167" t="s">
        <v>211</v>
      </c>
      <c r="H18" s="167" t="s">
        <v>680</v>
      </c>
      <c r="I18" s="152" t="s">
        <v>681</v>
      </c>
      <c r="J18" s="155">
        <v>41379</v>
      </c>
      <c r="K18" s="149">
        <v>2</v>
      </c>
      <c r="L18" s="150">
        <v>4</v>
      </c>
    </row>
    <row r="19" spans="2:12" ht="39.9" customHeight="1" x14ac:dyDescent="0.4">
      <c r="B19" s="146"/>
      <c r="C19" s="143" t="s">
        <v>682</v>
      </c>
      <c r="D19" s="147" t="s">
        <v>675</v>
      </c>
      <c r="E19" s="147" t="s">
        <v>210</v>
      </c>
      <c r="F19" s="167" t="s">
        <v>61</v>
      </c>
      <c r="G19" s="167" t="s">
        <v>211</v>
      </c>
      <c r="H19" s="167" t="s">
        <v>680</v>
      </c>
      <c r="I19" s="152" t="s">
        <v>681</v>
      </c>
      <c r="J19" s="155">
        <v>41409</v>
      </c>
      <c r="K19" s="149">
        <v>2</v>
      </c>
      <c r="L19" s="150">
        <v>4</v>
      </c>
    </row>
    <row r="20" spans="2:12" ht="39.9" customHeight="1" x14ac:dyDescent="0.4">
      <c r="B20" s="146"/>
      <c r="C20" s="143" t="s">
        <v>683</v>
      </c>
      <c r="D20" s="147" t="s">
        <v>684</v>
      </c>
      <c r="E20" s="147" t="s">
        <v>210</v>
      </c>
      <c r="F20" s="167" t="s">
        <v>61</v>
      </c>
      <c r="G20" s="167" t="s">
        <v>211</v>
      </c>
      <c r="H20" s="167" t="s">
        <v>680</v>
      </c>
      <c r="I20" s="152" t="s">
        <v>681</v>
      </c>
      <c r="J20" s="155">
        <v>41440</v>
      </c>
      <c r="K20" s="149">
        <v>2</v>
      </c>
      <c r="L20" s="150">
        <v>4</v>
      </c>
    </row>
    <row r="21" spans="2:12" ht="39.9" customHeight="1" x14ac:dyDescent="0.4">
      <c r="B21" s="146"/>
      <c r="C21" s="143" t="s">
        <v>685</v>
      </c>
      <c r="D21" s="147" t="s">
        <v>684</v>
      </c>
      <c r="E21" s="147" t="s">
        <v>210</v>
      </c>
      <c r="F21" s="167" t="s">
        <v>61</v>
      </c>
      <c r="G21" s="167" t="s">
        <v>565</v>
      </c>
      <c r="H21" s="143" t="s">
        <v>686</v>
      </c>
      <c r="I21" s="143" t="s">
        <v>687</v>
      </c>
      <c r="J21" s="155">
        <v>41440</v>
      </c>
      <c r="K21" s="149">
        <v>2</v>
      </c>
      <c r="L21" s="150">
        <v>4</v>
      </c>
    </row>
    <row r="22" spans="2:12" ht="39.9" customHeight="1" x14ac:dyDescent="0.4">
      <c r="B22" s="146"/>
      <c r="C22" s="143" t="s">
        <v>688</v>
      </c>
      <c r="D22" s="147" t="s">
        <v>689</v>
      </c>
      <c r="E22" s="147" t="s">
        <v>210</v>
      </c>
      <c r="F22" s="167" t="s">
        <v>61</v>
      </c>
      <c r="G22" s="167" t="s">
        <v>211</v>
      </c>
      <c r="H22" s="167" t="s">
        <v>690</v>
      </c>
      <c r="I22" s="143" t="s">
        <v>691</v>
      </c>
      <c r="J22" s="155">
        <v>41470</v>
      </c>
      <c r="K22" s="149">
        <v>2</v>
      </c>
      <c r="L22" s="150">
        <v>4</v>
      </c>
    </row>
    <row r="23" spans="2:12" ht="39.9" customHeight="1" x14ac:dyDescent="0.4">
      <c r="B23" s="146"/>
      <c r="C23" s="143" t="s">
        <v>692</v>
      </c>
      <c r="D23" s="147" t="s">
        <v>689</v>
      </c>
      <c r="E23" s="147" t="s">
        <v>210</v>
      </c>
      <c r="F23" s="167" t="s">
        <v>61</v>
      </c>
      <c r="G23" s="167" t="s">
        <v>211</v>
      </c>
      <c r="H23" s="167" t="s">
        <v>552</v>
      </c>
      <c r="I23" s="143" t="s">
        <v>693</v>
      </c>
      <c r="J23" s="155">
        <v>41501</v>
      </c>
      <c r="K23" s="149">
        <v>3</v>
      </c>
      <c r="L23" s="150">
        <v>3</v>
      </c>
    </row>
    <row r="24" spans="2:12" ht="39.9" customHeight="1" x14ac:dyDescent="0.4">
      <c r="B24" s="146"/>
      <c r="C24" s="143" t="s">
        <v>694</v>
      </c>
      <c r="D24" s="147" t="s">
        <v>689</v>
      </c>
      <c r="E24" s="147" t="s">
        <v>210</v>
      </c>
      <c r="F24" s="167" t="s">
        <v>61</v>
      </c>
      <c r="G24" s="167" t="s">
        <v>695</v>
      </c>
      <c r="H24" s="167" t="s">
        <v>696</v>
      </c>
      <c r="I24" s="57" t="s">
        <v>230</v>
      </c>
      <c r="J24" s="155">
        <v>41501</v>
      </c>
      <c r="K24" s="149">
        <v>2</v>
      </c>
      <c r="L24" s="150">
        <v>3</v>
      </c>
    </row>
    <row r="25" spans="2:12" ht="39.9" customHeight="1" x14ac:dyDescent="0.4">
      <c r="B25" s="146" t="s">
        <v>697</v>
      </c>
      <c r="C25" s="143" t="s">
        <v>698</v>
      </c>
      <c r="D25" s="147" t="s">
        <v>221</v>
      </c>
      <c r="E25" s="147" t="s">
        <v>210</v>
      </c>
      <c r="F25" s="167" t="s">
        <v>61</v>
      </c>
      <c r="G25" s="167" t="s">
        <v>695</v>
      </c>
      <c r="H25" s="167" t="s">
        <v>699</v>
      </c>
      <c r="I25" s="143" t="s">
        <v>700</v>
      </c>
      <c r="J25" s="155">
        <v>41532</v>
      </c>
      <c r="K25" s="149">
        <v>2</v>
      </c>
      <c r="L25" s="150">
        <v>3</v>
      </c>
    </row>
    <row r="26" spans="2:12" ht="39.9" customHeight="1" x14ac:dyDescent="0.4">
      <c r="B26" s="146"/>
      <c r="C26" s="143" t="s">
        <v>701</v>
      </c>
      <c r="D26" s="147" t="s">
        <v>221</v>
      </c>
      <c r="E26" s="147" t="s">
        <v>210</v>
      </c>
      <c r="F26" s="167" t="s">
        <v>61</v>
      </c>
      <c r="G26" s="167" t="s">
        <v>695</v>
      </c>
      <c r="H26" s="167" t="s">
        <v>699</v>
      </c>
      <c r="I26" s="143" t="s">
        <v>700</v>
      </c>
      <c r="J26" s="155">
        <v>41532</v>
      </c>
      <c r="K26" s="149">
        <v>2</v>
      </c>
      <c r="L26" s="150">
        <v>3</v>
      </c>
    </row>
    <row r="27" spans="2:12" ht="39.9" customHeight="1" x14ac:dyDescent="0.4">
      <c r="B27" s="146" t="s">
        <v>132</v>
      </c>
      <c r="C27" s="143" t="s">
        <v>702</v>
      </c>
      <c r="D27" s="147" t="s">
        <v>221</v>
      </c>
      <c r="E27" s="147" t="s">
        <v>210</v>
      </c>
      <c r="F27" s="167" t="s">
        <v>61</v>
      </c>
      <c r="G27" s="167" t="s">
        <v>695</v>
      </c>
      <c r="H27" s="167" t="s">
        <v>703</v>
      </c>
      <c r="I27" s="143" t="s">
        <v>700</v>
      </c>
      <c r="J27" s="155">
        <v>41593</v>
      </c>
      <c r="K27" s="149">
        <v>2</v>
      </c>
      <c r="L27" s="150">
        <v>3</v>
      </c>
    </row>
    <row r="28" spans="2:12" ht="39.9" customHeight="1" x14ac:dyDescent="0.4">
      <c r="B28" s="146"/>
      <c r="C28" s="143" t="s">
        <v>704</v>
      </c>
      <c r="D28" s="147" t="s">
        <v>221</v>
      </c>
      <c r="E28" s="147" t="s">
        <v>210</v>
      </c>
      <c r="F28" s="167" t="s">
        <v>61</v>
      </c>
      <c r="G28" s="167" t="s">
        <v>695</v>
      </c>
      <c r="H28" s="167" t="s">
        <v>703</v>
      </c>
      <c r="I28" s="143" t="s">
        <v>700</v>
      </c>
      <c r="J28" s="155">
        <v>41593</v>
      </c>
      <c r="K28" s="149">
        <v>2</v>
      </c>
      <c r="L28" s="150">
        <v>3</v>
      </c>
    </row>
    <row r="29" spans="2:12" ht="39.9" customHeight="1" x14ac:dyDescent="0.4">
      <c r="B29" s="146" t="s">
        <v>705</v>
      </c>
      <c r="C29" s="143" t="s">
        <v>706</v>
      </c>
      <c r="D29" s="147" t="s">
        <v>221</v>
      </c>
      <c r="E29" s="147" t="s">
        <v>210</v>
      </c>
      <c r="F29" s="167" t="s">
        <v>61</v>
      </c>
      <c r="G29" s="167" t="s">
        <v>695</v>
      </c>
      <c r="H29" s="167" t="s">
        <v>707</v>
      </c>
      <c r="I29" s="143" t="s">
        <v>700</v>
      </c>
      <c r="J29" s="155" t="s">
        <v>708</v>
      </c>
      <c r="K29" s="149">
        <v>2</v>
      </c>
      <c r="L29" s="150">
        <v>3</v>
      </c>
    </row>
    <row r="30" spans="2:12" ht="39.9" customHeight="1" x14ac:dyDescent="0.4">
      <c r="B30" s="146" t="s">
        <v>138</v>
      </c>
      <c r="C30" s="143" t="s">
        <v>709</v>
      </c>
      <c r="D30" s="147" t="s">
        <v>221</v>
      </c>
      <c r="E30" s="147" t="s">
        <v>210</v>
      </c>
      <c r="F30" s="167" t="s">
        <v>61</v>
      </c>
      <c r="G30" s="167" t="s">
        <v>676</v>
      </c>
      <c r="H30" s="167" t="s">
        <v>710</v>
      </c>
      <c r="I30" s="143" t="s">
        <v>711</v>
      </c>
      <c r="J30" s="155" t="s">
        <v>712</v>
      </c>
      <c r="K30" s="149">
        <v>3</v>
      </c>
      <c r="L30" s="150">
        <v>3</v>
      </c>
    </row>
    <row r="31" spans="2:12" ht="39.9" customHeight="1" x14ac:dyDescent="0.4">
      <c r="B31" s="146"/>
      <c r="C31" s="143" t="s">
        <v>713</v>
      </c>
      <c r="D31" s="147" t="s">
        <v>221</v>
      </c>
      <c r="E31" s="147" t="s">
        <v>210</v>
      </c>
      <c r="F31" s="167" t="s">
        <v>61</v>
      </c>
      <c r="G31" s="167" t="s">
        <v>676</v>
      </c>
      <c r="H31" s="167" t="s">
        <v>714</v>
      </c>
      <c r="I31" s="62" t="s">
        <v>649</v>
      </c>
      <c r="J31" s="155" t="s">
        <v>715</v>
      </c>
      <c r="K31" s="149">
        <v>3</v>
      </c>
      <c r="L31" s="150">
        <v>3</v>
      </c>
    </row>
    <row r="32" spans="2:12" ht="39.9" customHeight="1" x14ac:dyDescent="0.4">
      <c r="B32" s="146"/>
      <c r="C32" s="143" t="s">
        <v>716</v>
      </c>
      <c r="D32" s="147" t="s">
        <v>221</v>
      </c>
      <c r="E32" s="147" t="s">
        <v>210</v>
      </c>
      <c r="F32" s="167" t="s">
        <v>134</v>
      </c>
      <c r="G32" s="167" t="s">
        <v>588</v>
      </c>
      <c r="H32" s="167" t="s">
        <v>717</v>
      </c>
      <c r="I32" s="143" t="s">
        <v>711</v>
      </c>
      <c r="J32" s="155" t="s">
        <v>715</v>
      </c>
      <c r="K32" s="149">
        <v>2</v>
      </c>
      <c r="L32" s="150">
        <v>2</v>
      </c>
    </row>
    <row r="33" spans="2:12" ht="39.9" customHeight="1" x14ac:dyDescent="0.4">
      <c r="B33" s="146"/>
      <c r="C33" s="143"/>
      <c r="D33" s="147"/>
      <c r="E33" s="147"/>
      <c r="F33" s="169"/>
      <c r="G33" s="170"/>
      <c r="H33" s="169"/>
      <c r="I33" s="143"/>
      <c r="J33" s="155"/>
      <c r="K33" s="171"/>
      <c r="L33" s="172"/>
    </row>
    <row r="34" spans="2:12" ht="39.9" customHeight="1" thickBot="1" x14ac:dyDescent="0.45">
      <c r="B34" s="158"/>
      <c r="C34" s="159"/>
      <c r="D34" s="160"/>
      <c r="E34" s="160"/>
      <c r="F34" s="173"/>
      <c r="G34" s="174"/>
      <c r="H34" s="159"/>
      <c r="I34" s="159"/>
      <c r="J34" s="175"/>
      <c r="K34" s="176"/>
      <c r="L34" s="17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4">
      <formula1>"1, 2, 3, 4, 5"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  <dataValidation type="list" allowBlank="1" showInputMessage="1" showErrorMessage="1" sqref="B11:B34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28"/>
  <sheetViews>
    <sheetView topLeftCell="C1"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718</v>
      </c>
      <c r="D6" s="1005"/>
      <c r="E6" s="1005"/>
      <c r="F6" s="1005"/>
      <c r="G6" s="1005"/>
      <c r="I6" s="1003" t="s">
        <v>1533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719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146" t="s">
        <v>41</v>
      </c>
      <c r="C11" s="143" t="s">
        <v>720</v>
      </c>
      <c r="D11" s="147" t="s">
        <v>209</v>
      </c>
      <c r="E11" s="147" t="s">
        <v>210</v>
      </c>
      <c r="F11" s="143" t="s">
        <v>61</v>
      </c>
      <c r="G11" s="143" t="s">
        <v>155</v>
      </c>
      <c r="H11" s="143" t="s">
        <v>721</v>
      </c>
      <c r="I11" s="57" t="s">
        <v>722</v>
      </c>
      <c r="J11" s="178" t="s">
        <v>723</v>
      </c>
      <c r="K11" s="156">
        <v>2</v>
      </c>
      <c r="L11" s="157">
        <v>3</v>
      </c>
    </row>
    <row r="12" spans="2:12" ht="39.9" customHeight="1" x14ac:dyDescent="0.4">
      <c r="B12" s="146"/>
      <c r="C12" s="143" t="s">
        <v>724</v>
      </c>
      <c r="D12" s="147" t="s">
        <v>725</v>
      </c>
      <c r="E12" s="147" t="s">
        <v>210</v>
      </c>
      <c r="F12" s="143" t="s">
        <v>61</v>
      </c>
      <c r="G12" s="143" t="s">
        <v>155</v>
      </c>
      <c r="H12" s="143" t="s">
        <v>726</v>
      </c>
      <c r="I12" s="143" t="s">
        <v>727</v>
      </c>
      <c r="J12" s="178" t="s">
        <v>723</v>
      </c>
      <c r="K12" s="156">
        <v>1</v>
      </c>
      <c r="L12" s="157">
        <v>4</v>
      </c>
    </row>
    <row r="13" spans="2:12" ht="39.9" customHeight="1" x14ac:dyDescent="0.4">
      <c r="B13" s="146"/>
      <c r="C13" s="143" t="s">
        <v>728</v>
      </c>
      <c r="D13" s="147" t="s">
        <v>729</v>
      </c>
      <c r="E13" s="147" t="s">
        <v>210</v>
      </c>
      <c r="F13" s="143" t="s">
        <v>61</v>
      </c>
      <c r="G13" s="143" t="s">
        <v>695</v>
      </c>
      <c r="H13" s="143" t="s">
        <v>730</v>
      </c>
      <c r="I13" s="57" t="s">
        <v>579</v>
      </c>
      <c r="J13" s="178" t="s">
        <v>723</v>
      </c>
      <c r="K13" s="156">
        <v>3</v>
      </c>
      <c r="L13" s="157">
        <v>2</v>
      </c>
    </row>
    <row r="14" spans="2:12" ht="39.9" customHeight="1" x14ac:dyDescent="0.4">
      <c r="B14" s="146"/>
      <c r="C14" s="143" t="s">
        <v>731</v>
      </c>
      <c r="D14" s="147" t="s">
        <v>210</v>
      </c>
      <c r="E14" s="147" t="s">
        <v>210</v>
      </c>
      <c r="F14" s="143" t="s">
        <v>50</v>
      </c>
      <c r="G14" s="143" t="s">
        <v>732</v>
      </c>
      <c r="H14" s="143" t="s">
        <v>733</v>
      </c>
      <c r="I14" s="143" t="s">
        <v>660</v>
      </c>
      <c r="J14" s="178" t="s">
        <v>723</v>
      </c>
      <c r="K14" s="156">
        <v>3</v>
      </c>
      <c r="L14" s="157">
        <v>2</v>
      </c>
    </row>
    <row r="15" spans="2:12" ht="39.9" customHeight="1" x14ac:dyDescent="0.4">
      <c r="B15" s="146"/>
      <c r="C15" s="143" t="s">
        <v>734</v>
      </c>
      <c r="D15" s="147" t="s">
        <v>210</v>
      </c>
      <c r="E15" s="147" t="s">
        <v>210</v>
      </c>
      <c r="F15" s="143" t="s">
        <v>50</v>
      </c>
      <c r="G15" s="143" t="s">
        <v>735</v>
      </c>
      <c r="H15" s="143" t="s">
        <v>736</v>
      </c>
      <c r="I15" s="143" t="s">
        <v>660</v>
      </c>
      <c r="J15" s="178" t="s">
        <v>723</v>
      </c>
      <c r="K15" s="156">
        <v>3</v>
      </c>
      <c r="L15" s="157">
        <v>2</v>
      </c>
    </row>
    <row r="16" spans="2:12" ht="39.9" customHeight="1" x14ac:dyDescent="0.4">
      <c r="B16" s="146" t="s">
        <v>117</v>
      </c>
      <c r="C16" s="143" t="s">
        <v>737</v>
      </c>
      <c r="D16" s="147" t="s">
        <v>738</v>
      </c>
      <c r="E16" s="147" t="s">
        <v>210</v>
      </c>
      <c r="F16" s="143" t="s">
        <v>61</v>
      </c>
      <c r="G16" s="143" t="s">
        <v>211</v>
      </c>
      <c r="H16" s="143" t="s">
        <v>739</v>
      </c>
      <c r="I16" s="143" t="s">
        <v>740</v>
      </c>
      <c r="J16" s="178" t="s">
        <v>741</v>
      </c>
      <c r="K16" s="156">
        <v>2</v>
      </c>
      <c r="L16" s="157">
        <v>3</v>
      </c>
    </row>
    <row r="17" spans="2:12" ht="39.9" customHeight="1" x14ac:dyDescent="0.4">
      <c r="B17" s="146"/>
      <c r="C17" s="143" t="s">
        <v>742</v>
      </c>
      <c r="D17" s="147" t="s">
        <v>743</v>
      </c>
      <c r="E17" s="147" t="s">
        <v>210</v>
      </c>
      <c r="F17" s="143" t="s">
        <v>61</v>
      </c>
      <c r="G17" s="143" t="s">
        <v>155</v>
      </c>
      <c r="H17" s="143" t="s">
        <v>744</v>
      </c>
      <c r="I17" s="143" t="s">
        <v>745</v>
      </c>
      <c r="J17" s="178" t="s">
        <v>746</v>
      </c>
      <c r="K17" s="156">
        <v>2</v>
      </c>
      <c r="L17" s="157">
        <v>2</v>
      </c>
    </row>
    <row r="18" spans="2:12" ht="39.9" customHeight="1" x14ac:dyDescent="0.4">
      <c r="B18" s="146"/>
      <c r="C18" s="143" t="s">
        <v>747</v>
      </c>
      <c r="D18" s="147" t="s">
        <v>738</v>
      </c>
      <c r="E18" s="147" t="s">
        <v>210</v>
      </c>
      <c r="F18" s="143" t="s">
        <v>93</v>
      </c>
      <c r="G18" s="143" t="s">
        <v>551</v>
      </c>
      <c r="H18" s="143" t="s">
        <v>748</v>
      </c>
      <c r="I18" s="143" t="s">
        <v>687</v>
      </c>
      <c r="J18" s="178" t="s">
        <v>746</v>
      </c>
      <c r="K18" s="156">
        <v>2</v>
      </c>
      <c r="L18" s="157">
        <v>2</v>
      </c>
    </row>
    <row r="19" spans="2:12" ht="39.9" customHeight="1" x14ac:dyDescent="0.4">
      <c r="B19" s="146"/>
      <c r="C19" s="143" t="s">
        <v>749</v>
      </c>
      <c r="D19" s="147" t="s">
        <v>738</v>
      </c>
      <c r="E19" s="147" t="s">
        <v>210</v>
      </c>
      <c r="F19" s="143" t="s">
        <v>93</v>
      </c>
      <c r="G19" s="143" t="s">
        <v>238</v>
      </c>
      <c r="H19" s="143" t="s">
        <v>750</v>
      </c>
      <c r="I19" s="143" t="s">
        <v>740</v>
      </c>
      <c r="J19" s="178" t="s">
        <v>723</v>
      </c>
      <c r="K19" s="156">
        <v>1</v>
      </c>
      <c r="L19" s="157">
        <v>1</v>
      </c>
    </row>
    <row r="20" spans="2:12" ht="39.9" customHeight="1" x14ac:dyDescent="0.4">
      <c r="B20" s="146"/>
      <c r="C20" s="143" t="s">
        <v>751</v>
      </c>
      <c r="D20" s="147" t="s">
        <v>738</v>
      </c>
      <c r="E20" s="147" t="s">
        <v>210</v>
      </c>
      <c r="F20" s="143" t="s">
        <v>93</v>
      </c>
      <c r="G20" s="143" t="s">
        <v>551</v>
      </c>
      <c r="H20" s="143" t="s">
        <v>552</v>
      </c>
      <c r="I20" s="143" t="s">
        <v>740</v>
      </c>
      <c r="J20" s="178" t="s">
        <v>752</v>
      </c>
      <c r="K20" s="156">
        <v>2</v>
      </c>
      <c r="L20" s="157">
        <v>2</v>
      </c>
    </row>
    <row r="21" spans="2:12" ht="39.9" customHeight="1" x14ac:dyDescent="0.4">
      <c r="B21" s="146"/>
      <c r="C21" s="143" t="s">
        <v>753</v>
      </c>
      <c r="D21" s="147" t="s">
        <v>221</v>
      </c>
      <c r="E21" s="147" t="s">
        <v>210</v>
      </c>
      <c r="F21" s="143" t="s">
        <v>61</v>
      </c>
      <c r="G21" s="143" t="s">
        <v>565</v>
      </c>
      <c r="H21" s="143" t="s">
        <v>754</v>
      </c>
      <c r="I21" s="143" t="s">
        <v>579</v>
      </c>
      <c r="J21" s="178" t="s">
        <v>723</v>
      </c>
      <c r="K21" s="156">
        <v>1</v>
      </c>
      <c r="L21" s="157">
        <v>4</v>
      </c>
    </row>
    <row r="22" spans="2:12" ht="39.9" customHeight="1" x14ac:dyDescent="0.4">
      <c r="B22" s="146" t="s">
        <v>58</v>
      </c>
      <c r="C22" s="143" t="s">
        <v>755</v>
      </c>
      <c r="D22" s="147" t="s">
        <v>738</v>
      </c>
      <c r="E22" s="147" t="s">
        <v>210</v>
      </c>
      <c r="F22" s="143" t="s">
        <v>93</v>
      </c>
      <c r="G22" s="143" t="s">
        <v>551</v>
      </c>
      <c r="H22" s="143" t="s">
        <v>552</v>
      </c>
      <c r="I22" s="143" t="s">
        <v>740</v>
      </c>
      <c r="J22" s="178" t="s">
        <v>741</v>
      </c>
      <c r="K22" s="156">
        <v>2</v>
      </c>
      <c r="L22" s="157">
        <v>2</v>
      </c>
    </row>
    <row r="23" spans="2:12" ht="39.9" customHeight="1" x14ac:dyDescent="0.4">
      <c r="B23" s="146"/>
      <c r="C23" s="143" t="s">
        <v>756</v>
      </c>
      <c r="D23" s="147" t="s">
        <v>743</v>
      </c>
      <c r="E23" s="147" t="s">
        <v>210</v>
      </c>
      <c r="F23" s="143" t="s">
        <v>61</v>
      </c>
      <c r="G23" s="143" t="s">
        <v>155</v>
      </c>
      <c r="H23" s="143" t="s">
        <v>744</v>
      </c>
      <c r="I23" s="143" t="s">
        <v>740</v>
      </c>
      <c r="J23" s="178" t="s">
        <v>746</v>
      </c>
      <c r="K23" s="156">
        <v>2</v>
      </c>
      <c r="L23" s="157">
        <v>2</v>
      </c>
    </row>
    <row r="24" spans="2:12" ht="39.9" customHeight="1" x14ac:dyDescent="0.4">
      <c r="B24" s="146"/>
      <c r="C24" s="143" t="s">
        <v>757</v>
      </c>
      <c r="D24" s="147" t="s">
        <v>738</v>
      </c>
      <c r="E24" s="147" t="s">
        <v>210</v>
      </c>
      <c r="F24" s="143" t="s">
        <v>93</v>
      </c>
      <c r="G24" s="143" t="s">
        <v>551</v>
      </c>
      <c r="H24" s="143" t="s">
        <v>552</v>
      </c>
      <c r="I24" s="143" t="s">
        <v>740</v>
      </c>
      <c r="J24" s="178" t="s">
        <v>746</v>
      </c>
      <c r="K24" s="156">
        <v>2</v>
      </c>
      <c r="L24" s="157">
        <v>2</v>
      </c>
    </row>
    <row r="25" spans="2:12" ht="39.9" customHeight="1" x14ac:dyDescent="0.4">
      <c r="B25" s="146" t="s">
        <v>132</v>
      </c>
      <c r="C25" s="143" t="s">
        <v>758</v>
      </c>
      <c r="D25" s="147" t="s">
        <v>221</v>
      </c>
      <c r="E25" s="147" t="s">
        <v>210</v>
      </c>
      <c r="F25" s="143" t="s">
        <v>134</v>
      </c>
      <c r="G25" s="143" t="s">
        <v>759</v>
      </c>
      <c r="H25" s="143" t="s">
        <v>760</v>
      </c>
      <c r="I25" s="29" t="s">
        <v>590</v>
      </c>
      <c r="J25" s="178" t="s">
        <v>741</v>
      </c>
      <c r="K25" s="156">
        <v>1</v>
      </c>
      <c r="L25" s="157">
        <v>4</v>
      </c>
    </row>
    <row r="26" spans="2:12" ht="39.9" customHeight="1" x14ac:dyDescent="0.4">
      <c r="B26" s="146"/>
      <c r="C26" s="143" t="s">
        <v>761</v>
      </c>
      <c r="D26" s="147" t="s">
        <v>221</v>
      </c>
      <c r="E26" s="147" t="s">
        <v>210</v>
      </c>
      <c r="F26" s="143" t="s">
        <v>61</v>
      </c>
      <c r="G26" s="143" t="s">
        <v>565</v>
      </c>
      <c r="H26" s="143" t="s">
        <v>762</v>
      </c>
      <c r="I26" s="143" t="s">
        <v>579</v>
      </c>
      <c r="J26" s="178" t="s">
        <v>763</v>
      </c>
      <c r="K26" s="156">
        <v>1</v>
      </c>
      <c r="L26" s="157">
        <v>4</v>
      </c>
    </row>
    <row r="27" spans="2:12" ht="39.9" customHeight="1" x14ac:dyDescent="0.4">
      <c r="B27" s="146" t="s">
        <v>138</v>
      </c>
      <c r="C27" s="143" t="s">
        <v>764</v>
      </c>
      <c r="D27" s="147" t="s">
        <v>210</v>
      </c>
      <c r="E27" s="147" t="s">
        <v>210</v>
      </c>
      <c r="F27" s="143" t="s">
        <v>61</v>
      </c>
      <c r="G27" s="143" t="s">
        <v>676</v>
      </c>
      <c r="H27" s="143" t="s">
        <v>765</v>
      </c>
      <c r="I27" s="62" t="s">
        <v>649</v>
      </c>
      <c r="J27" s="178" t="s">
        <v>766</v>
      </c>
      <c r="K27" s="156">
        <v>2</v>
      </c>
      <c r="L27" s="157">
        <v>3</v>
      </c>
    </row>
    <row r="28" spans="2:12" ht="39.9" customHeight="1" thickBot="1" x14ac:dyDescent="0.45">
      <c r="B28" s="158"/>
      <c r="C28" s="159" t="s">
        <v>767</v>
      </c>
      <c r="D28" s="160" t="s">
        <v>210</v>
      </c>
      <c r="E28" s="160" t="s">
        <v>210</v>
      </c>
      <c r="F28" s="159" t="s">
        <v>61</v>
      </c>
      <c r="G28" s="159" t="s">
        <v>647</v>
      </c>
      <c r="H28" s="159" t="s">
        <v>768</v>
      </c>
      <c r="I28" s="179" t="s">
        <v>649</v>
      </c>
      <c r="J28" s="180" t="s">
        <v>769</v>
      </c>
      <c r="K28" s="162">
        <v>2</v>
      </c>
      <c r="L28" s="163">
        <v>3</v>
      </c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28">
      <formula1>"1, 2, 3, 4, 5"</formula1>
    </dataValidation>
    <dataValidation type="list" allowBlank="1" showInputMessage="1" showErrorMessage="1" sqref="L11:L28">
      <formula1>"1, 2, 3, 4"</formula1>
    </dataValidation>
    <dataValidation type="list" allowBlank="1" showInputMessage="1" showErrorMessage="1" sqref="F11:F28">
      <formula1>"1.기계(설비)적요인, 2.전기적요인, 3.화학(물질)적요인, 4.작업특성요인, 5.작업환경요인"</formula1>
    </dataValidation>
    <dataValidation type="list" allowBlank="1" showInputMessage="1" showErrorMessage="1" sqref="B11:B2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23"/>
  <sheetViews>
    <sheetView topLeftCell="C1" zoomScaleNormal="100" workbookViewId="0">
      <pane ySplit="10" topLeftCell="A11" activePane="bottomLeft" state="frozen"/>
      <selection activeCell="C5" sqref="C5:G7"/>
      <selection pane="bottomLeft" activeCell="I13" sqref="I13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718</v>
      </c>
      <c r="D6" s="1005"/>
      <c r="E6" s="1005"/>
      <c r="F6" s="1005"/>
      <c r="G6" s="1005"/>
      <c r="I6" s="1003" t="s">
        <v>1533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719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146" t="s">
        <v>41</v>
      </c>
      <c r="C11" s="143" t="s">
        <v>770</v>
      </c>
      <c r="D11" s="147" t="s">
        <v>209</v>
      </c>
      <c r="E11" s="147" t="s">
        <v>210</v>
      </c>
      <c r="F11" s="143" t="s">
        <v>61</v>
      </c>
      <c r="G11" s="143" t="s">
        <v>155</v>
      </c>
      <c r="H11" s="143" t="s">
        <v>721</v>
      </c>
      <c r="I11" s="57" t="s">
        <v>213</v>
      </c>
      <c r="J11" s="178" t="s">
        <v>771</v>
      </c>
      <c r="K11" s="156">
        <v>2</v>
      </c>
      <c r="L11" s="157">
        <v>3</v>
      </c>
    </row>
    <row r="12" spans="2:12" ht="39.9" customHeight="1" x14ac:dyDescent="0.4">
      <c r="B12" s="146"/>
      <c r="C12" s="143" t="s">
        <v>724</v>
      </c>
      <c r="D12" s="147" t="s">
        <v>725</v>
      </c>
      <c r="E12" s="147" t="s">
        <v>210</v>
      </c>
      <c r="F12" s="143" t="s">
        <v>61</v>
      </c>
      <c r="G12" s="143" t="s">
        <v>155</v>
      </c>
      <c r="H12" s="143" t="s">
        <v>726</v>
      </c>
      <c r="I12" s="143" t="s">
        <v>727</v>
      </c>
      <c r="J12" s="178" t="s">
        <v>771</v>
      </c>
      <c r="K12" s="156">
        <v>1</v>
      </c>
      <c r="L12" s="157">
        <v>4</v>
      </c>
    </row>
    <row r="13" spans="2:12" ht="39.9" customHeight="1" x14ac:dyDescent="0.4">
      <c r="B13" s="146"/>
      <c r="C13" s="143" t="s">
        <v>728</v>
      </c>
      <c r="D13" s="147" t="s">
        <v>729</v>
      </c>
      <c r="E13" s="147" t="s">
        <v>210</v>
      </c>
      <c r="F13" s="143" t="s">
        <v>61</v>
      </c>
      <c r="G13" s="143" t="s">
        <v>695</v>
      </c>
      <c r="H13" s="143" t="s">
        <v>730</v>
      </c>
      <c r="I13" s="57" t="s">
        <v>579</v>
      </c>
      <c r="J13" s="178" t="s">
        <v>772</v>
      </c>
      <c r="K13" s="156">
        <v>3</v>
      </c>
      <c r="L13" s="157">
        <v>2</v>
      </c>
    </row>
    <row r="14" spans="2:12" ht="39.9" customHeight="1" x14ac:dyDescent="0.4">
      <c r="B14" s="146"/>
      <c r="C14" s="143" t="s">
        <v>731</v>
      </c>
      <c r="D14" s="147" t="s">
        <v>210</v>
      </c>
      <c r="E14" s="147" t="s">
        <v>210</v>
      </c>
      <c r="F14" s="143" t="s">
        <v>50</v>
      </c>
      <c r="G14" s="143" t="s">
        <v>732</v>
      </c>
      <c r="H14" s="143" t="s">
        <v>733</v>
      </c>
      <c r="I14" s="143" t="s">
        <v>660</v>
      </c>
      <c r="J14" s="178" t="s">
        <v>772</v>
      </c>
      <c r="K14" s="156">
        <v>3</v>
      </c>
      <c r="L14" s="157">
        <v>2</v>
      </c>
    </row>
    <row r="15" spans="2:12" ht="39.9" customHeight="1" x14ac:dyDescent="0.4">
      <c r="B15" s="146"/>
      <c r="C15" s="143" t="s">
        <v>734</v>
      </c>
      <c r="D15" s="147" t="s">
        <v>210</v>
      </c>
      <c r="E15" s="147" t="s">
        <v>210</v>
      </c>
      <c r="F15" s="143" t="s">
        <v>50</v>
      </c>
      <c r="G15" s="143" t="s">
        <v>735</v>
      </c>
      <c r="H15" s="143" t="s">
        <v>736</v>
      </c>
      <c r="I15" s="143" t="s">
        <v>660</v>
      </c>
      <c r="J15" s="178" t="s">
        <v>772</v>
      </c>
      <c r="K15" s="156">
        <v>3</v>
      </c>
      <c r="L15" s="157">
        <v>2</v>
      </c>
    </row>
    <row r="16" spans="2:12" ht="39.9" customHeight="1" x14ac:dyDescent="0.4">
      <c r="B16" s="146" t="s">
        <v>117</v>
      </c>
      <c r="C16" s="143" t="s">
        <v>773</v>
      </c>
      <c r="D16" s="147" t="s">
        <v>743</v>
      </c>
      <c r="E16" s="147" t="s">
        <v>210</v>
      </c>
      <c r="F16" s="143" t="s">
        <v>61</v>
      </c>
      <c r="G16" s="143" t="s">
        <v>155</v>
      </c>
      <c r="H16" s="143" t="s">
        <v>744</v>
      </c>
      <c r="I16" s="143" t="s">
        <v>774</v>
      </c>
      <c r="J16" s="178" t="s">
        <v>775</v>
      </c>
      <c r="K16" s="156">
        <v>2</v>
      </c>
      <c r="L16" s="157">
        <v>3</v>
      </c>
    </row>
    <row r="17" spans="2:12" ht="39.9" customHeight="1" x14ac:dyDescent="0.4">
      <c r="B17" s="146"/>
      <c r="C17" s="143" t="s">
        <v>776</v>
      </c>
      <c r="D17" s="147" t="s">
        <v>729</v>
      </c>
      <c r="E17" s="147" t="s">
        <v>210</v>
      </c>
      <c r="F17" s="143" t="s">
        <v>61</v>
      </c>
      <c r="G17" s="143" t="s">
        <v>695</v>
      </c>
      <c r="H17" s="143" t="s">
        <v>777</v>
      </c>
      <c r="I17" s="143" t="s">
        <v>579</v>
      </c>
      <c r="J17" s="178" t="s">
        <v>778</v>
      </c>
      <c r="K17" s="156">
        <v>2</v>
      </c>
      <c r="L17" s="157">
        <v>3</v>
      </c>
    </row>
    <row r="18" spans="2:12" ht="39.9" customHeight="1" x14ac:dyDescent="0.4">
      <c r="B18" s="146"/>
      <c r="C18" s="143" t="s">
        <v>779</v>
      </c>
      <c r="D18" s="147" t="s">
        <v>221</v>
      </c>
      <c r="E18" s="147" t="s">
        <v>210</v>
      </c>
      <c r="F18" s="143" t="s">
        <v>61</v>
      </c>
      <c r="G18" s="143" t="s">
        <v>565</v>
      </c>
      <c r="H18" s="143" t="s">
        <v>754</v>
      </c>
      <c r="I18" s="143" t="s">
        <v>579</v>
      </c>
      <c r="J18" s="178" t="s">
        <v>775</v>
      </c>
      <c r="K18" s="156">
        <v>1</v>
      </c>
      <c r="L18" s="157">
        <v>4</v>
      </c>
    </row>
    <row r="19" spans="2:12" ht="39.9" customHeight="1" x14ac:dyDescent="0.4">
      <c r="B19" s="146" t="s">
        <v>132</v>
      </c>
      <c r="C19" s="143" t="s">
        <v>758</v>
      </c>
      <c r="D19" s="147" t="s">
        <v>221</v>
      </c>
      <c r="E19" s="147" t="s">
        <v>210</v>
      </c>
      <c r="F19" s="143" t="s">
        <v>134</v>
      </c>
      <c r="G19" s="143" t="s">
        <v>759</v>
      </c>
      <c r="H19" s="143" t="s">
        <v>760</v>
      </c>
      <c r="I19" s="29" t="s">
        <v>590</v>
      </c>
      <c r="J19" s="178" t="s">
        <v>780</v>
      </c>
      <c r="K19" s="156">
        <v>1</v>
      </c>
      <c r="L19" s="157">
        <v>4</v>
      </c>
    </row>
    <row r="20" spans="2:12" ht="39.9" customHeight="1" x14ac:dyDescent="0.4">
      <c r="B20" s="146"/>
      <c r="C20" s="143" t="s">
        <v>761</v>
      </c>
      <c r="D20" s="147" t="s">
        <v>221</v>
      </c>
      <c r="E20" s="147" t="s">
        <v>210</v>
      </c>
      <c r="F20" s="143" t="s">
        <v>61</v>
      </c>
      <c r="G20" s="143" t="s">
        <v>565</v>
      </c>
      <c r="H20" s="143" t="s">
        <v>762</v>
      </c>
      <c r="I20" s="57" t="s">
        <v>781</v>
      </c>
      <c r="J20" s="178" t="s">
        <v>782</v>
      </c>
      <c r="K20" s="156">
        <v>1</v>
      </c>
      <c r="L20" s="157">
        <v>2</v>
      </c>
    </row>
    <row r="21" spans="2:12" ht="39.9" customHeight="1" x14ac:dyDescent="0.4">
      <c r="B21" s="146" t="s">
        <v>138</v>
      </c>
      <c r="C21" s="143" t="s">
        <v>764</v>
      </c>
      <c r="D21" s="147" t="s">
        <v>210</v>
      </c>
      <c r="E21" s="147" t="s">
        <v>210</v>
      </c>
      <c r="F21" s="143" t="s">
        <v>61</v>
      </c>
      <c r="G21" s="143" t="s">
        <v>676</v>
      </c>
      <c r="H21" s="143" t="s">
        <v>765</v>
      </c>
      <c r="I21" s="62" t="s">
        <v>649</v>
      </c>
      <c r="J21" s="178" t="s">
        <v>783</v>
      </c>
      <c r="K21" s="156">
        <v>2</v>
      </c>
      <c r="L21" s="157">
        <v>3</v>
      </c>
    </row>
    <row r="22" spans="2:12" ht="39.9" customHeight="1" x14ac:dyDescent="0.4">
      <c r="B22" s="146"/>
      <c r="C22" s="143" t="s">
        <v>767</v>
      </c>
      <c r="D22" s="147" t="s">
        <v>210</v>
      </c>
      <c r="E22" s="147" t="s">
        <v>210</v>
      </c>
      <c r="F22" s="143" t="s">
        <v>61</v>
      </c>
      <c r="G22" s="143" t="s">
        <v>647</v>
      </c>
      <c r="H22" s="143" t="s">
        <v>784</v>
      </c>
      <c r="I22" s="62" t="s">
        <v>649</v>
      </c>
      <c r="J22" s="178" t="s">
        <v>783</v>
      </c>
      <c r="K22" s="156">
        <v>2</v>
      </c>
      <c r="L22" s="157">
        <v>3</v>
      </c>
    </row>
    <row r="23" spans="2:12" ht="39.9" customHeight="1" thickBot="1" x14ac:dyDescent="0.45">
      <c r="B23" s="158"/>
      <c r="C23" s="159"/>
      <c r="D23" s="160"/>
      <c r="E23" s="160"/>
      <c r="F23" s="159"/>
      <c r="G23" s="159"/>
      <c r="H23" s="159"/>
      <c r="I23" s="159"/>
      <c r="J23" s="180"/>
      <c r="K23" s="162"/>
      <c r="L23" s="163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2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23">
      <formula1>"1.기계(설비)적요인, 2.전기적요인, 3.화학(물질)적요인, 4.작업특성요인, 5.작업환경요인"</formula1>
    </dataValidation>
    <dataValidation type="list" allowBlank="1" showInputMessage="1" showErrorMessage="1" sqref="L11:L23">
      <formula1>"1, 2, 3, 4"</formula1>
    </dataValidation>
    <dataValidation type="list" allowBlank="1" showInputMessage="1" showErrorMessage="1" sqref="K11:K2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41"/>
  <sheetViews>
    <sheetView topLeftCell="C1" zoomScaleNormal="100" workbookViewId="0">
      <pane ySplit="10" topLeftCell="A11" activePane="bottomLeft" state="frozen"/>
      <selection activeCell="C5" sqref="C5:G7"/>
      <selection pane="bottomLeft" activeCell="I12" sqref="I12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785</v>
      </c>
      <c r="D6" s="1005"/>
      <c r="E6" s="1005"/>
      <c r="F6" s="1005"/>
      <c r="G6" s="1005"/>
      <c r="I6" s="1003" t="s">
        <v>1533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655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146" t="s">
        <v>41</v>
      </c>
      <c r="C11" s="143" t="s">
        <v>656</v>
      </c>
      <c r="D11" s="147" t="s">
        <v>209</v>
      </c>
      <c r="E11" s="147" t="s">
        <v>210</v>
      </c>
      <c r="F11" s="166" t="s">
        <v>50</v>
      </c>
      <c r="G11" s="167" t="s">
        <v>228</v>
      </c>
      <c r="H11" s="143" t="s">
        <v>657</v>
      </c>
      <c r="I11" s="57" t="s">
        <v>213</v>
      </c>
      <c r="J11" s="155">
        <v>41294</v>
      </c>
      <c r="K11" s="181">
        <v>3</v>
      </c>
      <c r="L11" s="182">
        <v>3</v>
      </c>
    </row>
    <row r="12" spans="2:12" ht="39.9" customHeight="1" x14ac:dyDescent="0.4">
      <c r="B12" s="146"/>
      <c r="C12" s="168" t="s">
        <v>658</v>
      </c>
      <c r="D12" s="147" t="s">
        <v>209</v>
      </c>
      <c r="E12" s="147" t="s">
        <v>210</v>
      </c>
      <c r="F12" s="167" t="s">
        <v>50</v>
      </c>
      <c r="G12" s="167" t="s">
        <v>228</v>
      </c>
      <c r="H12" s="143" t="s">
        <v>659</v>
      </c>
      <c r="I12" s="143" t="s">
        <v>660</v>
      </c>
      <c r="J12" s="155">
        <v>41294</v>
      </c>
      <c r="K12" s="181">
        <v>3</v>
      </c>
      <c r="L12" s="182">
        <v>2</v>
      </c>
    </row>
    <row r="13" spans="2:12" ht="39.9" customHeight="1" x14ac:dyDescent="0.4">
      <c r="B13" s="146"/>
      <c r="C13" s="168" t="s">
        <v>661</v>
      </c>
      <c r="D13" s="147" t="s">
        <v>209</v>
      </c>
      <c r="E13" s="147" t="s">
        <v>210</v>
      </c>
      <c r="F13" s="167" t="s">
        <v>50</v>
      </c>
      <c r="G13" s="167" t="s">
        <v>228</v>
      </c>
      <c r="H13" s="143" t="s">
        <v>662</v>
      </c>
      <c r="I13" s="57" t="s">
        <v>663</v>
      </c>
      <c r="J13" s="155">
        <v>41294</v>
      </c>
      <c r="K13" s="181">
        <v>2</v>
      </c>
      <c r="L13" s="182">
        <v>3</v>
      </c>
    </row>
    <row r="14" spans="2:12" ht="39.9" customHeight="1" x14ac:dyDescent="0.4">
      <c r="B14" s="146"/>
      <c r="C14" s="168" t="s">
        <v>664</v>
      </c>
      <c r="D14" s="147" t="s">
        <v>665</v>
      </c>
      <c r="E14" s="147" t="s">
        <v>210</v>
      </c>
      <c r="F14" s="167" t="s">
        <v>61</v>
      </c>
      <c r="G14" s="167" t="s">
        <v>211</v>
      </c>
      <c r="H14" s="143" t="s">
        <v>786</v>
      </c>
      <c r="I14" s="143" t="s">
        <v>667</v>
      </c>
      <c r="J14" s="155">
        <v>41294</v>
      </c>
      <c r="K14" s="181">
        <v>3</v>
      </c>
      <c r="L14" s="182">
        <v>1</v>
      </c>
    </row>
    <row r="15" spans="2:12" ht="39.9" customHeight="1" x14ac:dyDescent="0.4">
      <c r="B15" s="146" t="s">
        <v>117</v>
      </c>
      <c r="C15" s="143" t="s">
        <v>787</v>
      </c>
      <c r="D15" s="147" t="s">
        <v>684</v>
      </c>
      <c r="E15" s="147" t="s">
        <v>210</v>
      </c>
      <c r="F15" s="167" t="s">
        <v>61</v>
      </c>
      <c r="G15" s="167" t="s">
        <v>211</v>
      </c>
      <c r="H15" s="143" t="s">
        <v>156</v>
      </c>
      <c r="I15" s="152" t="s">
        <v>627</v>
      </c>
      <c r="J15" s="155">
        <v>41325</v>
      </c>
      <c r="K15" s="181">
        <v>2</v>
      </c>
      <c r="L15" s="182">
        <v>4</v>
      </c>
    </row>
    <row r="16" spans="2:12" ht="39.9" customHeight="1" x14ac:dyDescent="0.4">
      <c r="B16" s="146"/>
      <c r="C16" s="143" t="s">
        <v>788</v>
      </c>
      <c r="D16" s="147" t="s">
        <v>684</v>
      </c>
      <c r="E16" s="147" t="s">
        <v>210</v>
      </c>
      <c r="F16" s="167" t="s">
        <v>50</v>
      </c>
      <c r="G16" s="167" t="s">
        <v>228</v>
      </c>
      <c r="H16" s="143" t="s">
        <v>672</v>
      </c>
      <c r="I16" s="143" t="s">
        <v>673</v>
      </c>
      <c r="J16" s="155">
        <v>41325</v>
      </c>
      <c r="K16" s="181">
        <v>2</v>
      </c>
      <c r="L16" s="182">
        <v>3</v>
      </c>
    </row>
    <row r="17" spans="2:12" ht="39.9" customHeight="1" x14ac:dyDescent="0.4">
      <c r="B17" s="146"/>
      <c r="C17" s="143" t="s">
        <v>789</v>
      </c>
      <c r="D17" s="147" t="s">
        <v>684</v>
      </c>
      <c r="E17" s="147" t="s">
        <v>210</v>
      </c>
      <c r="F17" s="167" t="s">
        <v>61</v>
      </c>
      <c r="G17" s="167" t="s">
        <v>211</v>
      </c>
      <c r="H17" s="143" t="s">
        <v>680</v>
      </c>
      <c r="I17" s="143" t="s">
        <v>790</v>
      </c>
      <c r="J17" s="155">
        <v>41325</v>
      </c>
      <c r="K17" s="181">
        <v>3</v>
      </c>
      <c r="L17" s="182">
        <v>4</v>
      </c>
    </row>
    <row r="18" spans="2:12" ht="39.9" customHeight="1" x14ac:dyDescent="0.4">
      <c r="B18" s="146"/>
      <c r="C18" s="143" t="s">
        <v>791</v>
      </c>
      <c r="D18" s="147" t="s">
        <v>684</v>
      </c>
      <c r="E18" s="147" t="s">
        <v>210</v>
      </c>
      <c r="F18" s="167" t="s">
        <v>61</v>
      </c>
      <c r="G18" s="167" t="s">
        <v>565</v>
      </c>
      <c r="H18" s="143" t="s">
        <v>792</v>
      </c>
      <c r="I18" s="143" t="s">
        <v>687</v>
      </c>
      <c r="J18" s="155">
        <v>41325</v>
      </c>
      <c r="K18" s="181">
        <v>2</v>
      </c>
      <c r="L18" s="182">
        <v>4</v>
      </c>
    </row>
    <row r="19" spans="2:12" ht="39.9" customHeight="1" x14ac:dyDescent="0.4">
      <c r="B19" s="146"/>
      <c r="C19" s="143" t="s">
        <v>793</v>
      </c>
      <c r="D19" s="147" t="s">
        <v>689</v>
      </c>
      <c r="E19" s="147" t="s">
        <v>210</v>
      </c>
      <c r="F19" s="167" t="s">
        <v>61</v>
      </c>
      <c r="G19" s="167" t="s">
        <v>211</v>
      </c>
      <c r="H19" s="143" t="s">
        <v>690</v>
      </c>
      <c r="I19" s="143" t="s">
        <v>691</v>
      </c>
      <c r="J19" s="155">
        <v>41353</v>
      </c>
      <c r="K19" s="181">
        <v>2</v>
      </c>
      <c r="L19" s="182">
        <v>4</v>
      </c>
    </row>
    <row r="20" spans="2:12" ht="39.9" customHeight="1" x14ac:dyDescent="0.4">
      <c r="B20" s="146"/>
      <c r="C20" s="143" t="s">
        <v>794</v>
      </c>
      <c r="D20" s="147" t="s">
        <v>689</v>
      </c>
      <c r="E20" s="147" t="s">
        <v>210</v>
      </c>
      <c r="F20" s="167" t="s">
        <v>61</v>
      </c>
      <c r="G20" s="167" t="s">
        <v>565</v>
      </c>
      <c r="H20" s="143" t="s">
        <v>792</v>
      </c>
      <c r="I20" s="143" t="s">
        <v>687</v>
      </c>
      <c r="J20" s="155">
        <v>41384</v>
      </c>
      <c r="K20" s="181">
        <v>4</v>
      </c>
      <c r="L20" s="182">
        <v>2</v>
      </c>
    </row>
    <row r="21" spans="2:12" ht="39.9" customHeight="1" x14ac:dyDescent="0.4">
      <c r="B21" s="146"/>
      <c r="C21" s="143" t="s">
        <v>795</v>
      </c>
      <c r="D21" s="147" t="s">
        <v>669</v>
      </c>
      <c r="E21" s="147" t="s">
        <v>210</v>
      </c>
      <c r="F21" s="167" t="s">
        <v>61</v>
      </c>
      <c r="G21" s="167" t="s">
        <v>211</v>
      </c>
      <c r="H21" s="143" t="s">
        <v>796</v>
      </c>
      <c r="I21" s="143" t="s">
        <v>774</v>
      </c>
      <c r="J21" s="155">
        <v>41384</v>
      </c>
      <c r="K21" s="181">
        <v>3</v>
      </c>
      <c r="L21" s="182">
        <v>1</v>
      </c>
    </row>
    <row r="22" spans="2:12" ht="39.9" customHeight="1" x14ac:dyDescent="0.4">
      <c r="B22" s="146"/>
      <c r="C22" s="143" t="s">
        <v>797</v>
      </c>
      <c r="D22" s="147" t="s">
        <v>684</v>
      </c>
      <c r="E22" s="147" t="s">
        <v>210</v>
      </c>
      <c r="F22" s="167" t="s">
        <v>61</v>
      </c>
      <c r="G22" s="167" t="s">
        <v>211</v>
      </c>
      <c r="H22" s="143" t="s">
        <v>156</v>
      </c>
      <c r="I22" s="57" t="s">
        <v>227</v>
      </c>
      <c r="J22" s="155">
        <v>41384</v>
      </c>
      <c r="K22" s="181">
        <v>2</v>
      </c>
      <c r="L22" s="182">
        <v>3</v>
      </c>
    </row>
    <row r="23" spans="2:12" ht="39.9" customHeight="1" x14ac:dyDescent="0.4">
      <c r="B23" s="146"/>
      <c r="C23" s="143" t="s">
        <v>798</v>
      </c>
      <c r="D23" s="147" t="s">
        <v>684</v>
      </c>
      <c r="E23" s="147" t="s">
        <v>210</v>
      </c>
      <c r="F23" s="167" t="s">
        <v>50</v>
      </c>
      <c r="G23" s="167" t="s">
        <v>732</v>
      </c>
      <c r="H23" s="143" t="s">
        <v>672</v>
      </c>
      <c r="I23" s="143" t="s">
        <v>673</v>
      </c>
      <c r="J23" s="155">
        <v>41384</v>
      </c>
      <c r="K23" s="181">
        <v>2</v>
      </c>
      <c r="L23" s="182">
        <v>2</v>
      </c>
    </row>
    <row r="24" spans="2:12" ht="39.9" customHeight="1" x14ac:dyDescent="0.4">
      <c r="B24" s="146"/>
      <c r="C24" s="143" t="s">
        <v>799</v>
      </c>
      <c r="D24" s="147" t="s">
        <v>684</v>
      </c>
      <c r="E24" s="147" t="s">
        <v>210</v>
      </c>
      <c r="F24" s="167" t="s">
        <v>93</v>
      </c>
      <c r="G24" s="167" t="s">
        <v>216</v>
      </c>
      <c r="H24" s="143" t="s">
        <v>680</v>
      </c>
      <c r="I24" s="143" t="s">
        <v>790</v>
      </c>
      <c r="J24" s="155">
        <v>41384</v>
      </c>
      <c r="K24" s="181">
        <v>2</v>
      </c>
      <c r="L24" s="182">
        <v>3</v>
      </c>
    </row>
    <row r="25" spans="2:12" ht="39.9" customHeight="1" x14ac:dyDescent="0.4">
      <c r="B25" s="146"/>
      <c r="C25" s="143" t="s">
        <v>800</v>
      </c>
      <c r="D25" s="147" t="s">
        <v>684</v>
      </c>
      <c r="E25" s="147" t="s">
        <v>210</v>
      </c>
      <c r="F25" s="167" t="s">
        <v>61</v>
      </c>
      <c r="G25" s="183" t="s">
        <v>565</v>
      </c>
      <c r="H25" s="143" t="s">
        <v>686</v>
      </c>
      <c r="I25" s="143" t="s">
        <v>687</v>
      </c>
      <c r="J25" s="155">
        <v>41384</v>
      </c>
      <c r="K25" s="181">
        <v>2</v>
      </c>
      <c r="L25" s="182">
        <v>3</v>
      </c>
    </row>
    <row r="26" spans="2:12" ht="39.9" customHeight="1" x14ac:dyDescent="0.4">
      <c r="B26" s="146"/>
      <c r="C26" s="143" t="s">
        <v>801</v>
      </c>
      <c r="D26" s="147" t="s">
        <v>689</v>
      </c>
      <c r="E26" s="147" t="s">
        <v>210</v>
      </c>
      <c r="F26" s="167" t="s">
        <v>61</v>
      </c>
      <c r="G26" s="183" t="s">
        <v>565</v>
      </c>
      <c r="H26" s="143" t="s">
        <v>802</v>
      </c>
      <c r="I26" s="143" t="s">
        <v>687</v>
      </c>
      <c r="J26" s="155">
        <v>41414</v>
      </c>
      <c r="K26" s="181">
        <v>2</v>
      </c>
      <c r="L26" s="182">
        <v>3</v>
      </c>
    </row>
    <row r="27" spans="2:12" ht="39.9" customHeight="1" x14ac:dyDescent="0.4">
      <c r="B27" s="146"/>
      <c r="C27" s="143" t="s">
        <v>803</v>
      </c>
      <c r="D27" s="147" t="s">
        <v>689</v>
      </c>
      <c r="E27" s="147" t="s">
        <v>210</v>
      </c>
      <c r="F27" s="167" t="s">
        <v>61</v>
      </c>
      <c r="G27" s="183" t="s">
        <v>565</v>
      </c>
      <c r="H27" s="143" t="s">
        <v>804</v>
      </c>
      <c r="I27" s="143" t="s">
        <v>805</v>
      </c>
      <c r="J27" s="155">
        <v>41414</v>
      </c>
      <c r="K27" s="181">
        <v>2</v>
      </c>
      <c r="L27" s="182">
        <v>4</v>
      </c>
    </row>
    <row r="28" spans="2:12" ht="53.25" customHeight="1" x14ac:dyDescent="0.4">
      <c r="B28" s="146"/>
      <c r="C28" s="143" t="s">
        <v>806</v>
      </c>
      <c r="D28" s="147" t="s">
        <v>689</v>
      </c>
      <c r="E28" s="147" t="s">
        <v>210</v>
      </c>
      <c r="F28" s="167" t="s">
        <v>375</v>
      </c>
      <c r="G28" s="183" t="s">
        <v>211</v>
      </c>
      <c r="H28" s="143" t="s">
        <v>552</v>
      </c>
      <c r="I28" s="57" t="s">
        <v>807</v>
      </c>
      <c r="J28" s="155">
        <v>41414</v>
      </c>
      <c r="K28" s="181">
        <v>3</v>
      </c>
      <c r="L28" s="182">
        <v>2</v>
      </c>
    </row>
    <row r="29" spans="2:12" ht="39.9" customHeight="1" x14ac:dyDescent="0.4">
      <c r="B29" s="146"/>
      <c r="C29" s="143" t="s">
        <v>808</v>
      </c>
      <c r="D29" s="147" t="s">
        <v>689</v>
      </c>
      <c r="E29" s="147" t="s">
        <v>210</v>
      </c>
      <c r="F29" s="167" t="s">
        <v>50</v>
      </c>
      <c r="G29" s="183" t="s">
        <v>695</v>
      </c>
      <c r="H29" s="143" t="s">
        <v>696</v>
      </c>
      <c r="I29" s="57" t="s">
        <v>230</v>
      </c>
      <c r="J29" s="155">
        <v>41414</v>
      </c>
      <c r="K29" s="181">
        <v>2</v>
      </c>
      <c r="L29" s="182">
        <v>2</v>
      </c>
    </row>
    <row r="30" spans="2:12" ht="39.9" customHeight="1" x14ac:dyDescent="0.4">
      <c r="B30" s="146"/>
      <c r="C30" s="143" t="s">
        <v>809</v>
      </c>
      <c r="D30" s="147" t="s">
        <v>689</v>
      </c>
      <c r="E30" s="147" t="s">
        <v>210</v>
      </c>
      <c r="F30" s="167" t="s">
        <v>93</v>
      </c>
      <c r="G30" s="183" t="s">
        <v>222</v>
      </c>
      <c r="H30" s="143" t="s">
        <v>810</v>
      </c>
      <c r="I30" s="57" t="s">
        <v>639</v>
      </c>
      <c r="J30" s="155">
        <v>41414</v>
      </c>
      <c r="K30" s="181">
        <v>2</v>
      </c>
      <c r="L30" s="182">
        <v>2</v>
      </c>
    </row>
    <row r="31" spans="2:12" ht="39.9" customHeight="1" x14ac:dyDescent="0.4">
      <c r="B31" s="146" t="s">
        <v>697</v>
      </c>
      <c r="C31" s="143" t="s">
        <v>811</v>
      </c>
      <c r="D31" s="147" t="s">
        <v>221</v>
      </c>
      <c r="E31" s="147" t="s">
        <v>210</v>
      </c>
      <c r="F31" s="167" t="s">
        <v>61</v>
      </c>
      <c r="G31" s="183" t="s">
        <v>695</v>
      </c>
      <c r="H31" s="143" t="s">
        <v>699</v>
      </c>
      <c r="I31" s="57" t="s">
        <v>812</v>
      </c>
      <c r="J31" s="155">
        <v>41414</v>
      </c>
      <c r="K31" s="181">
        <v>2</v>
      </c>
      <c r="L31" s="182">
        <v>2</v>
      </c>
    </row>
    <row r="32" spans="2:12" ht="39.9" customHeight="1" x14ac:dyDescent="0.4">
      <c r="B32" s="146"/>
      <c r="C32" s="143" t="s">
        <v>813</v>
      </c>
      <c r="D32" s="147" t="s">
        <v>221</v>
      </c>
      <c r="E32" s="147" t="s">
        <v>210</v>
      </c>
      <c r="F32" s="167" t="s">
        <v>61</v>
      </c>
      <c r="G32" s="183" t="s">
        <v>695</v>
      </c>
      <c r="H32" s="143" t="s">
        <v>699</v>
      </c>
      <c r="I32" s="57" t="s">
        <v>812</v>
      </c>
      <c r="J32" s="155">
        <v>41414</v>
      </c>
      <c r="K32" s="181">
        <v>2</v>
      </c>
      <c r="L32" s="182">
        <v>2</v>
      </c>
    </row>
    <row r="33" spans="2:12" ht="39.9" customHeight="1" x14ac:dyDescent="0.4">
      <c r="B33" s="146" t="s">
        <v>132</v>
      </c>
      <c r="C33" s="143" t="s">
        <v>814</v>
      </c>
      <c r="D33" s="147" t="s">
        <v>221</v>
      </c>
      <c r="E33" s="147" t="s">
        <v>210</v>
      </c>
      <c r="F33" s="167" t="s">
        <v>61</v>
      </c>
      <c r="G33" s="183" t="s">
        <v>695</v>
      </c>
      <c r="H33" s="143" t="s">
        <v>703</v>
      </c>
      <c r="I33" s="57" t="s">
        <v>812</v>
      </c>
      <c r="J33" s="155">
        <v>41506</v>
      </c>
      <c r="K33" s="181">
        <v>2</v>
      </c>
      <c r="L33" s="182">
        <v>2</v>
      </c>
    </row>
    <row r="34" spans="2:12" ht="39.9" customHeight="1" x14ac:dyDescent="0.4">
      <c r="B34" s="146"/>
      <c r="C34" s="143" t="s">
        <v>815</v>
      </c>
      <c r="D34" s="147" t="s">
        <v>221</v>
      </c>
      <c r="E34" s="147" t="s">
        <v>210</v>
      </c>
      <c r="F34" s="167" t="s">
        <v>61</v>
      </c>
      <c r="G34" s="183" t="s">
        <v>695</v>
      </c>
      <c r="H34" s="143" t="s">
        <v>703</v>
      </c>
      <c r="I34" s="57" t="s">
        <v>812</v>
      </c>
      <c r="J34" s="155">
        <v>41506</v>
      </c>
      <c r="K34" s="181">
        <v>2</v>
      </c>
      <c r="L34" s="182">
        <v>2</v>
      </c>
    </row>
    <row r="35" spans="2:12" ht="39.9" customHeight="1" x14ac:dyDescent="0.4">
      <c r="B35" s="146" t="s">
        <v>705</v>
      </c>
      <c r="C35" s="143" t="s">
        <v>816</v>
      </c>
      <c r="D35" s="147" t="s">
        <v>221</v>
      </c>
      <c r="E35" s="147" t="s">
        <v>210</v>
      </c>
      <c r="F35" s="167" t="s">
        <v>61</v>
      </c>
      <c r="G35" s="183" t="s">
        <v>695</v>
      </c>
      <c r="H35" s="143" t="s">
        <v>707</v>
      </c>
      <c r="I35" s="57" t="s">
        <v>812</v>
      </c>
      <c r="J35" s="155">
        <v>41567</v>
      </c>
      <c r="K35" s="181">
        <v>2</v>
      </c>
      <c r="L35" s="182">
        <v>2</v>
      </c>
    </row>
    <row r="36" spans="2:12" ht="39.9" customHeight="1" x14ac:dyDescent="0.4">
      <c r="B36" s="146"/>
      <c r="C36" s="143" t="s">
        <v>817</v>
      </c>
      <c r="D36" s="147" t="s">
        <v>221</v>
      </c>
      <c r="E36" s="147" t="s">
        <v>210</v>
      </c>
      <c r="F36" s="167" t="s">
        <v>61</v>
      </c>
      <c r="G36" s="183" t="s">
        <v>695</v>
      </c>
      <c r="H36" s="143" t="s">
        <v>707</v>
      </c>
      <c r="I36" s="57" t="s">
        <v>812</v>
      </c>
      <c r="J36" s="155">
        <v>41567</v>
      </c>
      <c r="K36" s="181">
        <v>2</v>
      </c>
      <c r="L36" s="182">
        <v>2</v>
      </c>
    </row>
    <row r="37" spans="2:12" ht="39.9" customHeight="1" x14ac:dyDescent="0.4">
      <c r="B37" s="146" t="s">
        <v>138</v>
      </c>
      <c r="C37" s="143" t="s">
        <v>709</v>
      </c>
      <c r="D37" s="147" t="s">
        <v>221</v>
      </c>
      <c r="E37" s="147" t="s">
        <v>210</v>
      </c>
      <c r="F37" s="167" t="s">
        <v>61</v>
      </c>
      <c r="G37" s="183" t="s">
        <v>676</v>
      </c>
      <c r="H37" s="143" t="s">
        <v>710</v>
      </c>
      <c r="I37" s="62" t="s">
        <v>649</v>
      </c>
      <c r="J37" s="155" t="s">
        <v>818</v>
      </c>
      <c r="K37" s="181">
        <v>2</v>
      </c>
      <c r="L37" s="182">
        <v>3</v>
      </c>
    </row>
    <row r="38" spans="2:12" ht="39.9" customHeight="1" x14ac:dyDescent="0.4">
      <c r="B38" s="146"/>
      <c r="C38" s="143" t="s">
        <v>713</v>
      </c>
      <c r="D38" s="147" t="s">
        <v>221</v>
      </c>
      <c r="E38" s="147" t="s">
        <v>210</v>
      </c>
      <c r="F38" s="167" t="s">
        <v>61</v>
      </c>
      <c r="G38" s="183" t="s">
        <v>676</v>
      </c>
      <c r="H38" s="143" t="s">
        <v>714</v>
      </c>
      <c r="I38" s="62" t="s">
        <v>649</v>
      </c>
      <c r="J38" s="155" t="s">
        <v>819</v>
      </c>
      <c r="K38" s="181">
        <v>2</v>
      </c>
      <c r="L38" s="182">
        <v>3</v>
      </c>
    </row>
    <row r="39" spans="2:12" ht="39.9" customHeight="1" x14ac:dyDescent="0.4">
      <c r="B39" s="146"/>
      <c r="C39" s="143" t="s">
        <v>716</v>
      </c>
      <c r="D39" s="147" t="s">
        <v>221</v>
      </c>
      <c r="E39" s="147" t="s">
        <v>210</v>
      </c>
      <c r="F39" s="167" t="s">
        <v>134</v>
      </c>
      <c r="G39" s="183" t="s">
        <v>588</v>
      </c>
      <c r="H39" s="143" t="s">
        <v>717</v>
      </c>
      <c r="I39" s="29" t="s">
        <v>590</v>
      </c>
      <c r="J39" s="155" t="s">
        <v>819</v>
      </c>
      <c r="K39" s="181">
        <v>2</v>
      </c>
      <c r="L39" s="182">
        <v>2</v>
      </c>
    </row>
    <row r="40" spans="2:12" ht="39.9" customHeight="1" x14ac:dyDescent="0.4">
      <c r="B40" s="146"/>
      <c r="C40" s="143"/>
      <c r="D40" s="147"/>
      <c r="E40" s="147"/>
      <c r="F40" s="169"/>
      <c r="G40" s="169"/>
      <c r="H40" s="143"/>
      <c r="I40" s="143"/>
      <c r="J40" s="155"/>
      <c r="K40" s="171"/>
      <c r="L40" s="172"/>
    </row>
    <row r="41" spans="2:12" ht="39.9" customHeight="1" thickBot="1" x14ac:dyDescent="0.45">
      <c r="B41" s="158"/>
      <c r="C41" s="159"/>
      <c r="D41" s="160"/>
      <c r="E41" s="160"/>
      <c r="F41" s="173"/>
      <c r="G41" s="173"/>
      <c r="H41" s="159"/>
      <c r="I41" s="159"/>
      <c r="J41" s="175"/>
      <c r="K41" s="176"/>
      <c r="L41" s="17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41">
      <formula1>"1, 2, 3, 4, 5"</formula1>
    </dataValidation>
    <dataValidation type="list" allowBlank="1" showInputMessage="1" showErrorMessage="1" sqref="L11:L41">
      <formula1>"1, 2, 3, 4"</formula1>
    </dataValidation>
    <dataValidation type="list" allowBlank="1" showInputMessage="1" showErrorMessage="1" sqref="F11:F41">
      <formula1>"1.기계(설비)적요인, 2.전기적요인, 3.화학(물질)적요인, 4.작업특성요인, 5.작업환경요인"</formula1>
    </dataValidation>
    <dataValidation type="list" allowBlank="1" showInputMessage="1" showErrorMessage="1" sqref="B11:B4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34"/>
  <sheetViews>
    <sheetView topLeftCell="C1"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820</v>
      </c>
      <c r="D6" s="1005"/>
      <c r="E6" s="1005"/>
      <c r="F6" s="1005"/>
      <c r="G6" s="1005"/>
      <c r="I6" s="1003" t="s">
        <v>1533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03" t="s">
        <v>1525</v>
      </c>
      <c r="J7" s="1003"/>
      <c r="K7" s="1003"/>
      <c r="L7" s="1003"/>
    </row>
    <row r="8" spans="2:12" ht="18" thickBot="1" x14ac:dyDescent="0.45">
      <c r="C8" s="1006" t="s">
        <v>655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146" t="s">
        <v>41</v>
      </c>
      <c r="C11" s="143" t="s">
        <v>656</v>
      </c>
      <c r="D11" s="147" t="s">
        <v>209</v>
      </c>
      <c r="E11" s="147" t="s">
        <v>210</v>
      </c>
      <c r="F11" s="143" t="s">
        <v>61</v>
      </c>
      <c r="G11" s="143" t="s">
        <v>211</v>
      </c>
      <c r="H11" s="143" t="s">
        <v>657</v>
      </c>
      <c r="I11" s="57" t="s">
        <v>213</v>
      </c>
      <c r="J11" s="155" t="s">
        <v>821</v>
      </c>
      <c r="K11" s="156">
        <v>3</v>
      </c>
      <c r="L11" s="157">
        <v>2</v>
      </c>
    </row>
    <row r="12" spans="2:12" ht="39.9" customHeight="1" x14ac:dyDescent="0.4">
      <c r="B12" s="146"/>
      <c r="C12" s="168" t="s">
        <v>658</v>
      </c>
      <c r="D12" s="147" t="s">
        <v>106</v>
      </c>
      <c r="E12" s="147" t="s">
        <v>822</v>
      </c>
      <c r="F12" s="143" t="s">
        <v>50</v>
      </c>
      <c r="G12" s="143" t="s">
        <v>732</v>
      </c>
      <c r="H12" s="143" t="s">
        <v>659</v>
      </c>
      <c r="I12" s="143" t="s">
        <v>660</v>
      </c>
      <c r="J12" s="155" t="s">
        <v>821</v>
      </c>
      <c r="K12" s="156">
        <v>3</v>
      </c>
      <c r="L12" s="157">
        <v>2</v>
      </c>
    </row>
    <row r="13" spans="2:12" ht="39.9" customHeight="1" x14ac:dyDescent="0.4">
      <c r="B13" s="146"/>
      <c r="C13" s="168" t="s">
        <v>661</v>
      </c>
      <c r="D13" s="147" t="s">
        <v>106</v>
      </c>
      <c r="E13" s="147" t="s">
        <v>822</v>
      </c>
      <c r="F13" s="143" t="s">
        <v>50</v>
      </c>
      <c r="G13" s="143" t="s">
        <v>823</v>
      </c>
      <c r="H13" s="143" t="s">
        <v>824</v>
      </c>
      <c r="I13" s="57" t="s">
        <v>663</v>
      </c>
      <c r="J13" s="155" t="s">
        <v>821</v>
      </c>
      <c r="K13" s="156">
        <v>3</v>
      </c>
      <c r="L13" s="157">
        <v>2</v>
      </c>
    </row>
    <row r="14" spans="2:12" ht="39.9" customHeight="1" x14ac:dyDescent="0.4">
      <c r="B14" s="146" t="s">
        <v>117</v>
      </c>
      <c r="C14" s="143" t="s">
        <v>825</v>
      </c>
      <c r="D14" s="147" t="s">
        <v>826</v>
      </c>
      <c r="E14" s="147" t="s">
        <v>210</v>
      </c>
      <c r="F14" s="143" t="s">
        <v>61</v>
      </c>
      <c r="G14" s="143" t="s">
        <v>211</v>
      </c>
      <c r="H14" s="143" t="s">
        <v>827</v>
      </c>
      <c r="I14" s="152" t="s">
        <v>828</v>
      </c>
      <c r="J14" s="155" t="s">
        <v>752</v>
      </c>
      <c r="K14" s="156">
        <v>4</v>
      </c>
      <c r="L14" s="157">
        <v>4</v>
      </c>
    </row>
    <row r="15" spans="2:12" ht="39.9" customHeight="1" x14ac:dyDescent="0.4">
      <c r="B15" s="146"/>
      <c r="C15" s="143" t="s">
        <v>829</v>
      </c>
      <c r="D15" s="147" t="s">
        <v>826</v>
      </c>
      <c r="E15" s="147" t="s">
        <v>210</v>
      </c>
      <c r="F15" s="143" t="s">
        <v>61</v>
      </c>
      <c r="G15" s="143" t="s">
        <v>676</v>
      </c>
      <c r="H15" s="143" t="s">
        <v>830</v>
      </c>
      <c r="I15" s="143" t="s">
        <v>678</v>
      </c>
      <c r="J15" s="155" t="s">
        <v>752</v>
      </c>
      <c r="K15" s="156">
        <v>4</v>
      </c>
      <c r="L15" s="157">
        <v>4</v>
      </c>
    </row>
    <row r="16" spans="2:12" ht="39.9" customHeight="1" x14ac:dyDescent="0.4">
      <c r="B16" s="146"/>
      <c r="C16" s="143" t="s">
        <v>831</v>
      </c>
      <c r="D16" s="147" t="s">
        <v>826</v>
      </c>
      <c r="E16" s="147" t="s">
        <v>210</v>
      </c>
      <c r="F16" s="143" t="s">
        <v>50</v>
      </c>
      <c r="G16" s="143" t="s">
        <v>823</v>
      </c>
      <c r="H16" s="143" t="s">
        <v>662</v>
      </c>
      <c r="I16" s="57" t="s">
        <v>663</v>
      </c>
      <c r="J16" s="155" t="s">
        <v>752</v>
      </c>
      <c r="K16" s="156">
        <v>4</v>
      </c>
      <c r="L16" s="157">
        <v>4</v>
      </c>
    </row>
    <row r="17" spans="2:12" ht="39.9" customHeight="1" x14ac:dyDescent="0.4">
      <c r="B17" s="146"/>
      <c r="C17" s="143" t="s">
        <v>832</v>
      </c>
      <c r="D17" s="147" t="s">
        <v>826</v>
      </c>
      <c r="E17" s="147" t="s">
        <v>210</v>
      </c>
      <c r="F17" s="143" t="s">
        <v>93</v>
      </c>
      <c r="G17" s="143" t="s">
        <v>238</v>
      </c>
      <c r="H17" s="143" t="s">
        <v>833</v>
      </c>
      <c r="I17" s="143" t="s">
        <v>567</v>
      </c>
      <c r="J17" s="155" t="s">
        <v>752</v>
      </c>
      <c r="K17" s="156">
        <v>4</v>
      </c>
      <c r="L17" s="157">
        <v>4</v>
      </c>
    </row>
    <row r="18" spans="2:12" ht="39.9" customHeight="1" x14ac:dyDescent="0.4">
      <c r="B18" s="146"/>
      <c r="C18" s="143" t="s">
        <v>834</v>
      </c>
      <c r="D18" s="147" t="s">
        <v>826</v>
      </c>
      <c r="E18" s="147" t="s">
        <v>210</v>
      </c>
      <c r="F18" s="143" t="s">
        <v>61</v>
      </c>
      <c r="G18" s="143" t="s">
        <v>211</v>
      </c>
      <c r="H18" s="143" t="s">
        <v>835</v>
      </c>
      <c r="I18" s="143" t="s">
        <v>836</v>
      </c>
      <c r="J18" s="155" t="s">
        <v>752</v>
      </c>
      <c r="K18" s="156">
        <v>4</v>
      </c>
      <c r="L18" s="157">
        <v>4</v>
      </c>
    </row>
    <row r="19" spans="2:12" ht="39.9" customHeight="1" x14ac:dyDescent="0.4">
      <c r="B19" s="146"/>
      <c r="C19" s="143" t="s">
        <v>837</v>
      </c>
      <c r="D19" s="147" t="s">
        <v>826</v>
      </c>
      <c r="E19" s="147" t="s">
        <v>210</v>
      </c>
      <c r="F19" s="143" t="s">
        <v>93</v>
      </c>
      <c r="G19" s="143" t="s">
        <v>216</v>
      </c>
      <c r="H19" s="143" t="s">
        <v>838</v>
      </c>
      <c r="I19" s="152" t="s">
        <v>681</v>
      </c>
      <c r="J19" s="155" t="s">
        <v>839</v>
      </c>
      <c r="K19" s="156">
        <v>3</v>
      </c>
      <c r="L19" s="157">
        <v>2</v>
      </c>
    </row>
    <row r="20" spans="2:12" ht="39.9" customHeight="1" x14ac:dyDescent="0.4">
      <c r="B20" s="146"/>
      <c r="C20" s="143" t="s">
        <v>840</v>
      </c>
      <c r="D20" s="147" t="s">
        <v>826</v>
      </c>
      <c r="E20" s="147" t="s">
        <v>210</v>
      </c>
      <c r="F20" s="143" t="s">
        <v>93</v>
      </c>
      <c r="G20" s="143" t="s">
        <v>841</v>
      </c>
      <c r="H20" s="143" t="s">
        <v>842</v>
      </c>
      <c r="I20" s="143" t="s">
        <v>843</v>
      </c>
      <c r="J20" s="155" t="s">
        <v>839</v>
      </c>
      <c r="K20" s="156">
        <v>3</v>
      </c>
      <c r="L20" s="157">
        <v>2</v>
      </c>
    </row>
    <row r="21" spans="2:12" ht="39.9" customHeight="1" x14ac:dyDescent="0.4">
      <c r="B21" s="146"/>
      <c r="C21" s="143" t="s">
        <v>844</v>
      </c>
      <c r="D21" s="147" t="s">
        <v>826</v>
      </c>
      <c r="E21" s="147" t="s">
        <v>210</v>
      </c>
      <c r="F21" s="143" t="s">
        <v>93</v>
      </c>
      <c r="G21" s="143" t="s">
        <v>216</v>
      </c>
      <c r="H21" s="143" t="s">
        <v>838</v>
      </c>
      <c r="I21" s="152" t="s">
        <v>681</v>
      </c>
      <c r="J21" s="155" t="s">
        <v>839</v>
      </c>
      <c r="K21" s="156">
        <v>3</v>
      </c>
      <c r="L21" s="157">
        <v>2</v>
      </c>
    </row>
    <row r="22" spans="2:12" ht="39.9" customHeight="1" x14ac:dyDescent="0.4">
      <c r="B22" s="146"/>
      <c r="C22" s="143" t="s">
        <v>845</v>
      </c>
      <c r="D22" s="147" t="s">
        <v>826</v>
      </c>
      <c r="E22" s="147" t="s">
        <v>210</v>
      </c>
      <c r="F22" s="143" t="s">
        <v>93</v>
      </c>
      <c r="G22" s="143" t="s">
        <v>841</v>
      </c>
      <c r="H22" s="143" t="s">
        <v>842</v>
      </c>
      <c r="I22" s="143" t="s">
        <v>843</v>
      </c>
      <c r="J22" s="155" t="s">
        <v>839</v>
      </c>
      <c r="K22" s="156">
        <v>3</v>
      </c>
      <c r="L22" s="157">
        <v>2</v>
      </c>
    </row>
    <row r="23" spans="2:12" ht="39.9" customHeight="1" x14ac:dyDescent="0.4">
      <c r="B23" s="146"/>
      <c r="C23" s="143" t="s">
        <v>846</v>
      </c>
      <c r="D23" s="147" t="s">
        <v>669</v>
      </c>
      <c r="E23" s="147" t="s">
        <v>210</v>
      </c>
      <c r="F23" s="143" t="s">
        <v>50</v>
      </c>
      <c r="G23" s="143" t="s">
        <v>823</v>
      </c>
      <c r="H23" s="143" t="s">
        <v>847</v>
      </c>
      <c r="I23" s="57" t="s">
        <v>663</v>
      </c>
      <c r="J23" s="155" t="s">
        <v>839</v>
      </c>
      <c r="K23" s="156">
        <v>2</v>
      </c>
      <c r="L23" s="157">
        <v>2</v>
      </c>
    </row>
    <row r="24" spans="2:12" ht="39.9" customHeight="1" x14ac:dyDescent="0.4">
      <c r="B24" s="146"/>
      <c r="C24" s="143" t="s">
        <v>848</v>
      </c>
      <c r="D24" s="147" t="s">
        <v>669</v>
      </c>
      <c r="E24" s="147" t="s">
        <v>210</v>
      </c>
      <c r="F24" s="143" t="s">
        <v>61</v>
      </c>
      <c r="G24" s="143" t="s">
        <v>676</v>
      </c>
      <c r="H24" s="143" t="s">
        <v>849</v>
      </c>
      <c r="I24" s="143" t="s">
        <v>678</v>
      </c>
      <c r="J24" s="155" t="s">
        <v>839</v>
      </c>
      <c r="K24" s="156">
        <v>2</v>
      </c>
      <c r="L24" s="157">
        <v>2</v>
      </c>
    </row>
    <row r="25" spans="2:12" ht="39.9" customHeight="1" x14ac:dyDescent="0.4">
      <c r="B25" s="146"/>
      <c r="C25" s="143" t="s">
        <v>850</v>
      </c>
      <c r="D25" s="147" t="s">
        <v>738</v>
      </c>
      <c r="E25" s="147" t="s">
        <v>210</v>
      </c>
      <c r="F25" s="143" t="s">
        <v>93</v>
      </c>
      <c r="G25" s="143" t="s">
        <v>551</v>
      </c>
      <c r="H25" s="143" t="s">
        <v>552</v>
      </c>
      <c r="I25" s="143" t="s">
        <v>693</v>
      </c>
      <c r="J25" s="155" t="s">
        <v>763</v>
      </c>
      <c r="K25" s="156">
        <v>4</v>
      </c>
      <c r="L25" s="157">
        <v>3</v>
      </c>
    </row>
    <row r="26" spans="2:12" ht="39.9" customHeight="1" x14ac:dyDescent="0.4">
      <c r="B26" s="146"/>
      <c r="C26" s="143" t="s">
        <v>851</v>
      </c>
      <c r="D26" s="147" t="s">
        <v>743</v>
      </c>
      <c r="E26" s="147" t="s">
        <v>210</v>
      </c>
      <c r="F26" s="143" t="s">
        <v>61</v>
      </c>
      <c r="G26" s="143" t="s">
        <v>155</v>
      </c>
      <c r="H26" s="143" t="s">
        <v>744</v>
      </c>
      <c r="I26" s="57" t="s">
        <v>560</v>
      </c>
      <c r="J26" s="155" t="s">
        <v>763</v>
      </c>
      <c r="K26" s="156">
        <v>4</v>
      </c>
      <c r="L26" s="157">
        <v>3</v>
      </c>
    </row>
    <row r="27" spans="2:12" ht="39.9" customHeight="1" x14ac:dyDescent="0.4">
      <c r="B27" s="146"/>
      <c r="C27" s="143" t="s">
        <v>852</v>
      </c>
      <c r="D27" s="147" t="s">
        <v>738</v>
      </c>
      <c r="E27" s="147" t="s">
        <v>210</v>
      </c>
      <c r="F27" s="143" t="s">
        <v>93</v>
      </c>
      <c r="G27" s="143" t="s">
        <v>551</v>
      </c>
      <c r="H27" s="143" t="s">
        <v>552</v>
      </c>
      <c r="I27" s="143" t="s">
        <v>693</v>
      </c>
      <c r="J27" s="155" t="s">
        <v>763</v>
      </c>
      <c r="K27" s="156">
        <v>4</v>
      </c>
      <c r="L27" s="157">
        <v>3</v>
      </c>
    </row>
    <row r="28" spans="2:12" ht="39.9" customHeight="1" x14ac:dyDescent="0.4">
      <c r="B28" s="146" t="s">
        <v>697</v>
      </c>
      <c r="C28" s="143" t="s">
        <v>853</v>
      </c>
      <c r="D28" s="147" t="s">
        <v>221</v>
      </c>
      <c r="E28" s="147" t="s">
        <v>210</v>
      </c>
      <c r="F28" s="143" t="s">
        <v>61</v>
      </c>
      <c r="G28" s="143" t="s">
        <v>155</v>
      </c>
      <c r="H28" s="143" t="s">
        <v>854</v>
      </c>
      <c r="I28" s="143" t="s">
        <v>700</v>
      </c>
      <c r="J28" s="155" t="s">
        <v>855</v>
      </c>
      <c r="K28" s="156">
        <v>3</v>
      </c>
      <c r="L28" s="157">
        <v>3</v>
      </c>
    </row>
    <row r="29" spans="2:12" ht="39.9" customHeight="1" x14ac:dyDescent="0.4">
      <c r="B29" s="146" t="s">
        <v>132</v>
      </c>
      <c r="C29" s="143" t="s">
        <v>856</v>
      </c>
      <c r="D29" s="147" t="s">
        <v>221</v>
      </c>
      <c r="E29" s="147" t="s">
        <v>210</v>
      </c>
      <c r="F29" s="143" t="s">
        <v>61</v>
      </c>
      <c r="G29" s="143" t="s">
        <v>155</v>
      </c>
      <c r="H29" s="143" t="s">
        <v>857</v>
      </c>
      <c r="I29" s="143" t="s">
        <v>700</v>
      </c>
      <c r="J29" s="155" t="s">
        <v>741</v>
      </c>
      <c r="K29" s="156">
        <v>3</v>
      </c>
      <c r="L29" s="157">
        <v>2</v>
      </c>
    </row>
    <row r="30" spans="2:12" ht="39.9" customHeight="1" x14ac:dyDescent="0.4">
      <c r="B30" s="146" t="s">
        <v>138</v>
      </c>
      <c r="C30" s="143" t="s">
        <v>709</v>
      </c>
      <c r="D30" s="147" t="s">
        <v>221</v>
      </c>
      <c r="E30" s="147" t="s">
        <v>210</v>
      </c>
      <c r="F30" s="143" t="s">
        <v>134</v>
      </c>
      <c r="G30" s="143" t="s">
        <v>588</v>
      </c>
      <c r="H30" s="143" t="s">
        <v>858</v>
      </c>
      <c r="I30" s="143" t="s">
        <v>711</v>
      </c>
      <c r="J30" s="155" t="s">
        <v>821</v>
      </c>
      <c r="K30" s="156">
        <v>3</v>
      </c>
      <c r="L30" s="157">
        <v>4</v>
      </c>
    </row>
    <row r="31" spans="2:12" ht="39.9" customHeight="1" x14ac:dyDescent="0.4">
      <c r="B31" s="146"/>
      <c r="C31" s="143" t="s">
        <v>713</v>
      </c>
      <c r="D31" s="147" t="s">
        <v>221</v>
      </c>
      <c r="E31" s="147" t="s">
        <v>210</v>
      </c>
      <c r="F31" s="143" t="s">
        <v>93</v>
      </c>
      <c r="G31" s="143" t="s">
        <v>238</v>
      </c>
      <c r="H31" s="143" t="s">
        <v>714</v>
      </c>
      <c r="I31" s="62" t="s">
        <v>649</v>
      </c>
      <c r="J31" s="155" t="s">
        <v>752</v>
      </c>
      <c r="K31" s="156">
        <v>3</v>
      </c>
      <c r="L31" s="157">
        <v>2</v>
      </c>
    </row>
    <row r="32" spans="2:12" ht="39.9" customHeight="1" x14ac:dyDescent="0.4">
      <c r="B32" s="146"/>
      <c r="C32" s="143" t="s">
        <v>716</v>
      </c>
      <c r="D32" s="147" t="s">
        <v>221</v>
      </c>
      <c r="E32" s="147" t="s">
        <v>210</v>
      </c>
      <c r="F32" s="143" t="s">
        <v>134</v>
      </c>
      <c r="G32" s="143" t="s">
        <v>588</v>
      </c>
      <c r="H32" s="143" t="s">
        <v>717</v>
      </c>
      <c r="I32" s="143" t="s">
        <v>711</v>
      </c>
      <c r="J32" s="155" t="s">
        <v>752</v>
      </c>
      <c r="K32" s="156">
        <v>3</v>
      </c>
      <c r="L32" s="157">
        <v>4</v>
      </c>
    </row>
    <row r="33" spans="2:12" ht="39.9" customHeight="1" x14ac:dyDescent="0.4">
      <c r="B33" s="146"/>
      <c r="C33" s="143"/>
      <c r="D33" s="147"/>
      <c r="E33" s="147"/>
      <c r="F33" s="143"/>
      <c r="G33" s="143"/>
      <c r="H33" s="143"/>
      <c r="I33" s="143"/>
      <c r="J33" s="155"/>
      <c r="K33" s="156"/>
      <c r="L33" s="157"/>
    </row>
    <row r="34" spans="2:12" ht="39.9" customHeight="1" thickBot="1" x14ac:dyDescent="0.45">
      <c r="B34" s="158"/>
      <c r="C34" s="159"/>
      <c r="D34" s="160"/>
      <c r="E34" s="160"/>
      <c r="F34" s="159"/>
      <c r="G34" s="159"/>
      <c r="H34" s="159"/>
      <c r="I34" s="159"/>
      <c r="J34" s="175" t="s">
        <v>241</v>
      </c>
      <c r="K34" s="162"/>
      <c r="L34" s="163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34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K11:K34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2"/>
  <sheetViews>
    <sheetView zoomScaleNormal="100" workbookViewId="0">
      <selection activeCell="I8" sqref="I8:L8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8.25" customHeight="1" x14ac:dyDescent="0.4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2:12" x14ac:dyDescent="0.4">
      <c r="C6" s="904" t="s">
        <v>859</v>
      </c>
      <c r="D6" s="905"/>
      <c r="I6" s="1029" t="s">
        <v>1532</v>
      </c>
      <c r="J6" s="1029"/>
      <c r="K6" s="1029"/>
      <c r="L6" s="1029"/>
    </row>
    <row r="7" spans="2:12" x14ac:dyDescent="0.4">
      <c r="C7" s="905"/>
      <c r="D7" s="905"/>
      <c r="I7" s="1029" t="s">
        <v>1529</v>
      </c>
      <c r="J7" s="1029"/>
      <c r="K7" s="1029"/>
      <c r="L7" s="1029"/>
    </row>
    <row r="8" spans="2:12" ht="18" thickBot="1" x14ac:dyDescent="0.45">
      <c r="C8" s="906" t="s">
        <v>355</v>
      </c>
      <c r="D8" s="906"/>
      <c r="I8" s="907" t="s">
        <v>1537</v>
      </c>
      <c r="J8" s="907"/>
      <c r="K8" s="907"/>
      <c r="L8" s="907"/>
    </row>
    <row r="9" spans="2:12" ht="18.75" customHeight="1" x14ac:dyDescent="0.4">
      <c r="B9" s="912" t="s">
        <v>25</v>
      </c>
      <c r="C9" s="908" t="s">
        <v>26</v>
      </c>
      <c r="D9" s="908" t="s">
        <v>27</v>
      </c>
      <c r="E9" s="908" t="s">
        <v>28</v>
      </c>
      <c r="F9" s="914" t="s">
        <v>29</v>
      </c>
      <c r="G9" s="915"/>
      <c r="H9" s="916"/>
      <c r="I9" s="7" t="s">
        <v>39</v>
      </c>
      <c r="J9" s="908" t="s">
        <v>31</v>
      </c>
      <c r="K9" s="908" t="s">
        <v>32</v>
      </c>
      <c r="L9" s="910" t="s">
        <v>33</v>
      </c>
    </row>
    <row r="10" spans="2:12" ht="34.5" customHeight="1" x14ac:dyDescent="0.4">
      <c r="B10" s="913"/>
      <c r="C10" s="909"/>
      <c r="D10" s="909"/>
      <c r="E10" s="909"/>
      <c r="F10" s="113" t="s">
        <v>34</v>
      </c>
      <c r="G10" s="113" t="s">
        <v>35</v>
      </c>
      <c r="H10" s="113" t="s">
        <v>36</v>
      </c>
      <c r="I10" s="8" t="s">
        <v>40</v>
      </c>
      <c r="J10" s="909"/>
      <c r="K10" s="909"/>
      <c r="L10" s="911"/>
    </row>
    <row r="11" spans="2:12" ht="46.8" x14ac:dyDescent="0.4">
      <c r="B11" s="22" t="s">
        <v>41</v>
      </c>
      <c r="C11" s="28" t="s">
        <v>860</v>
      </c>
      <c r="D11" s="28" t="s">
        <v>861</v>
      </c>
      <c r="E11" s="184" t="s">
        <v>23</v>
      </c>
      <c r="F11" s="185" t="s">
        <v>44</v>
      </c>
      <c r="G11" s="10" t="s">
        <v>45</v>
      </c>
      <c r="H11" s="10" t="s">
        <v>46</v>
      </c>
      <c r="I11" s="28" t="s">
        <v>560</v>
      </c>
      <c r="J11" s="30" t="s">
        <v>862</v>
      </c>
      <c r="K11" s="25">
        <v>3</v>
      </c>
      <c r="L11" s="26">
        <v>3</v>
      </c>
    </row>
    <row r="12" spans="2:12" ht="31.2" x14ac:dyDescent="0.4">
      <c r="B12" s="27"/>
      <c r="C12" s="28" t="s">
        <v>863</v>
      </c>
      <c r="D12" s="28" t="s">
        <v>861</v>
      </c>
      <c r="E12" s="184" t="s">
        <v>23</v>
      </c>
      <c r="F12" s="185" t="s">
        <v>50</v>
      </c>
      <c r="G12" s="10" t="s">
        <v>51</v>
      </c>
      <c r="H12" s="10" t="s">
        <v>52</v>
      </c>
      <c r="I12" s="28" t="s">
        <v>623</v>
      </c>
      <c r="J12" s="30" t="s">
        <v>864</v>
      </c>
      <c r="K12" s="25">
        <v>2</v>
      </c>
      <c r="L12" s="26">
        <v>3</v>
      </c>
    </row>
    <row r="13" spans="2:12" ht="31.2" x14ac:dyDescent="0.4">
      <c r="B13" s="27"/>
      <c r="C13" s="28" t="s">
        <v>865</v>
      </c>
      <c r="D13" s="28" t="s">
        <v>861</v>
      </c>
      <c r="E13" s="184" t="s">
        <v>23</v>
      </c>
      <c r="F13" s="185" t="s">
        <v>50</v>
      </c>
      <c r="G13" s="10" t="s">
        <v>55</v>
      </c>
      <c r="H13" s="10" t="s">
        <v>56</v>
      </c>
      <c r="I13" s="28" t="s">
        <v>663</v>
      </c>
      <c r="J13" s="30" t="s">
        <v>864</v>
      </c>
      <c r="K13" s="25">
        <v>2</v>
      </c>
      <c r="L13" s="26">
        <v>3</v>
      </c>
    </row>
    <row r="14" spans="2:12" ht="46.5" customHeight="1" x14ac:dyDescent="0.4">
      <c r="B14" s="27" t="s">
        <v>866</v>
      </c>
      <c r="C14" s="28" t="s">
        <v>867</v>
      </c>
      <c r="D14" s="28" t="s">
        <v>131</v>
      </c>
      <c r="E14" s="184" t="s">
        <v>23</v>
      </c>
      <c r="F14" s="28" t="s">
        <v>93</v>
      </c>
      <c r="G14" s="28" t="s">
        <v>371</v>
      </c>
      <c r="H14" s="28" t="s">
        <v>868</v>
      </c>
      <c r="I14" s="28" t="s">
        <v>869</v>
      </c>
      <c r="J14" s="30" t="s">
        <v>870</v>
      </c>
      <c r="K14" s="25">
        <v>3</v>
      </c>
      <c r="L14" s="26">
        <v>1</v>
      </c>
    </row>
    <row r="15" spans="2:12" ht="35.1" customHeight="1" x14ac:dyDescent="0.4">
      <c r="B15" s="27"/>
      <c r="C15" s="28" t="s">
        <v>871</v>
      </c>
      <c r="D15" s="28" t="s">
        <v>131</v>
      </c>
      <c r="E15" s="184" t="s">
        <v>23</v>
      </c>
      <c r="F15" s="28" t="s">
        <v>93</v>
      </c>
      <c r="G15" s="28" t="s">
        <v>872</v>
      </c>
      <c r="H15" s="28" t="s">
        <v>873</v>
      </c>
      <c r="I15" s="28" t="s">
        <v>230</v>
      </c>
      <c r="J15" s="30" t="s">
        <v>870</v>
      </c>
      <c r="K15" s="25">
        <v>2</v>
      </c>
      <c r="L15" s="26">
        <v>2</v>
      </c>
    </row>
    <row r="16" spans="2:12" ht="35.1" customHeight="1" x14ac:dyDescent="0.4">
      <c r="B16" s="27"/>
      <c r="C16" s="28" t="s">
        <v>874</v>
      </c>
      <c r="D16" s="28" t="s">
        <v>43</v>
      </c>
      <c r="E16" s="184" t="s">
        <v>23</v>
      </c>
      <c r="F16" s="186" t="s">
        <v>61</v>
      </c>
      <c r="G16" s="10" t="s">
        <v>45</v>
      </c>
      <c r="H16" s="28" t="s">
        <v>875</v>
      </c>
      <c r="I16" s="28" t="s">
        <v>560</v>
      </c>
      <c r="J16" s="30" t="s">
        <v>864</v>
      </c>
      <c r="K16" s="25">
        <v>2</v>
      </c>
      <c r="L16" s="26">
        <v>3</v>
      </c>
    </row>
    <row r="17" spans="2:12" s="191" customFormat="1" ht="46.8" x14ac:dyDescent="0.4">
      <c r="B17" s="138" t="s">
        <v>117</v>
      </c>
      <c r="C17" s="186" t="s">
        <v>876</v>
      </c>
      <c r="D17" s="186" t="s">
        <v>43</v>
      </c>
      <c r="E17" s="187" t="s">
        <v>23</v>
      </c>
      <c r="F17" s="186" t="s">
        <v>61</v>
      </c>
      <c r="G17" s="10" t="s">
        <v>45</v>
      </c>
      <c r="H17" s="186" t="s">
        <v>67</v>
      </c>
      <c r="I17" s="23" t="s">
        <v>627</v>
      </c>
      <c r="J17" s="188" t="s">
        <v>877</v>
      </c>
      <c r="K17" s="189">
        <v>3</v>
      </c>
      <c r="L17" s="190">
        <v>3</v>
      </c>
    </row>
    <row r="18" spans="2:12" ht="49.5" customHeight="1" x14ac:dyDescent="0.4">
      <c r="B18" s="27"/>
      <c r="C18" s="28" t="s">
        <v>878</v>
      </c>
      <c r="D18" s="28" t="s">
        <v>43</v>
      </c>
      <c r="E18" s="184" t="s">
        <v>23</v>
      </c>
      <c r="F18" s="28" t="s">
        <v>93</v>
      </c>
      <c r="G18" s="186" t="s">
        <v>879</v>
      </c>
      <c r="H18" s="28" t="s">
        <v>880</v>
      </c>
      <c r="I18" s="28" t="s">
        <v>881</v>
      </c>
      <c r="J18" s="30" t="s">
        <v>877</v>
      </c>
      <c r="K18" s="25">
        <v>2</v>
      </c>
      <c r="L18" s="26">
        <v>2</v>
      </c>
    </row>
    <row r="19" spans="2:12" ht="55.5" customHeight="1" x14ac:dyDescent="0.4">
      <c r="B19" s="27"/>
      <c r="C19" s="28" t="s">
        <v>882</v>
      </c>
      <c r="D19" s="28" t="s">
        <v>43</v>
      </c>
      <c r="E19" s="184" t="s">
        <v>23</v>
      </c>
      <c r="F19" s="28" t="s">
        <v>61</v>
      </c>
      <c r="G19" s="28" t="s">
        <v>883</v>
      </c>
      <c r="H19" s="28" t="s">
        <v>884</v>
      </c>
      <c r="I19" s="28" t="s">
        <v>885</v>
      </c>
      <c r="J19" s="30" t="s">
        <v>870</v>
      </c>
      <c r="K19" s="25">
        <v>1</v>
      </c>
      <c r="L19" s="26">
        <v>2</v>
      </c>
    </row>
    <row r="20" spans="2:12" s="191" customFormat="1" ht="78" x14ac:dyDescent="0.4">
      <c r="B20" s="138" t="s">
        <v>138</v>
      </c>
      <c r="C20" s="186" t="s">
        <v>886</v>
      </c>
      <c r="D20" s="186"/>
      <c r="E20" s="187" t="s">
        <v>23</v>
      </c>
      <c r="F20" s="186" t="s">
        <v>61</v>
      </c>
      <c r="G20" s="186" t="s">
        <v>887</v>
      </c>
      <c r="H20" s="186" t="s">
        <v>888</v>
      </c>
      <c r="I20" s="186" t="s">
        <v>889</v>
      </c>
      <c r="J20" s="188" t="s">
        <v>890</v>
      </c>
      <c r="K20" s="189">
        <v>2</v>
      </c>
      <c r="L20" s="190">
        <v>3</v>
      </c>
    </row>
    <row r="21" spans="2:12" ht="43.5" customHeight="1" x14ac:dyDescent="0.4">
      <c r="B21" s="27"/>
      <c r="C21" s="28" t="s">
        <v>886</v>
      </c>
      <c r="D21" s="28"/>
      <c r="E21" s="184" t="s">
        <v>23</v>
      </c>
      <c r="F21" s="28" t="s">
        <v>61</v>
      </c>
      <c r="G21" s="186" t="s">
        <v>887</v>
      </c>
      <c r="H21" s="28" t="s">
        <v>891</v>
      </c>
      <c r="I21" s="28" t="s">
        <v>892</v>
      </c>
      <c r="J21" s="30" t="s">
        <v>890</v>
      </c>
      <c r="K21" s="25">
        <v>2</v>
      </c>
      <c r="L21" s="26">
        <v>2</v>
      </c>
    </row>
    <row r="22" spans="2:12" ht="18" thickBot="1" x14ac:dyDescent="0.45">
      <c r="B22" s="31"/>
      <c r="C22" s="32"/>
      <c r="D22" s="32"/>
      <c r="E22" s="192"/>
      <c r="F22" s="32"/>
      <c r="G22" s="32"/>
      <c r="H22" s="32"/>
      <c r="I22" s="32"/>
      <c r="J22" s="33" t="s">
        <v>37</v>
      </c>
      <c r="K22" s="34"/>
      <c r="L22" s="35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2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K11:K22">
      <formula1>"1, 2, 3, 4, 5"</formula1>
    </dataValidation>
    <dataValidation type="list" allowBlank="1" showInputMessage="1" showErrorMessage="1" sqref="L11:L22">
      <formula1>"1, 2, 3, 4"</formula1>
    </dataValidation>
    <dataValidation type="list" allowBlank="1" showInputMessage="1" showErrorMessage="1" sqref="F11:F22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5"/>
  <sheetViews>
    <sheetView zoomScaleNormal="100" workbookViewId="0">
      <selection activeCell="I8" sqref="I8:L8"/>
    </sheetView>
  </sheetViews>
  <sheetFormatPr defaultColWidth="9" defaultRowHeight="17.399999999999999" x14ac:dyDescent="0.4"/>
  <cols>
    <col min="1" max="1" width="0.8984375" style="193" customWidth="1"/>
    <col min="2" max="2" width="10" style="193" customWidth="1"/>
    <col min="3" max="3" width="31.3984375" style="193" customWidth="1"/>
    <col min="4" max="5" width="14" style="193" customWidth="1"/>
    <col min="6" max="6" width="15.3984375" style="193" customWidth="1"/>
    <col min="7" max="7" width="23.8984375" style="193" customWidth="1"/>
    <col min="8" max="8" width="20.59765625" style="193" customWidth="1"/>
    <col min="9" max="9" width="20.5" style="193" customWidth="1"/>
    <col min="10" max="12" width="8.8984375" style="193" customWidth="1"/>
    <col min="13" max="16384" width="9" style="193"/>
  </cols>
  <sheetData>
    <row r="3" spans="2:12" x14ac:dyDescent="0.4">
      <c r="B3" s="1030" t="s">
        <v>24</v>
      </c>
      <c r="C3" s="1030"/>
      <c r="D3" s="1030"/>
      <c r="E3" s="1030"/>
      <c r="F3" s="1030"/>
      <c r="G3" s="1030"/>
      <c r="H3" s="1030"/>
      <c r="I3" s="1030"/>
      <c r="J3" s="1030"/>
      <c r="K3" s="1030"/>
      <c r="L3" s="1030"/>
    </row>
    <row r="4" spans="2:12" x14ac:dyDescent="0.4">
      <c r="B4" s="1030"/>
      <c r="C4" s="1030"/>
      <c r="D4" s="1030"/>
      <c r="E4" s="1030"/>
      <c r="F4" s="1030"/>
      <c r="G4" s="1030"/>
      <c r="H4" s="1030"/>
      <c r="I4" s="1030"/>
      <c r="J4" s="1030"/>
      <c r="K4" s="1030"/>
      <c r="L4" s="1030"/>
    </row>
    <row r="5" spans="2:12" ht="8.25" customHeight="1" x14ac:dyDescent="0.4"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2:12" x14ac:dyDescent="0.4">
      <c r="C6" s="1031" t="s">
        <v>893</v>
      </c>
      <c r="D6" s="1029"/>
      <c r="I6" s="1029" t="s">
        <v>1532</v>
      </c>
      <c r="J6" s="1029"/>
      <c r="K6" s="1029"/>
      <c r="L6" s="1029"/>
    </row>
    <row r="7" spans="2:12" ht="27" customHeight="1" x14ac:dyDescent="0.4">
      <c r="C7" s="1029"/>
      <c r="D7" s="1029"/>
      <c r="I7" s="1029" t="s">
        <v>1529</v>
      </c>
      <c r="J7" s="1029"/>
      <c r="K7" s="1029"/>
      <c r="L7" s="1029"/>
    </row>
    <row r="8" spans="2:12" ht="27" customHeight="1" thickBot="1" x14ac:dyDescent="0.45">
      <c r="C8" s="1032" t="s">
        <v>894</v>
      </c>
      <c r="D8" s="1032"/>
      <c r="I8" s="907" t="s">
        <v>1537</v>
      </c>
      <c r="J8" s="907"/>
      <c r="K8" s="907"/>
      <c r="L8" s="907"/>
    </row>
    <row r="9" spans="2:12" ht="18.75" customHeight="1" x14ac:dyDescent="0.4">
      <c r="B9" s="1035" t="s">
        <v>25</v>
      </c>
      <c r="C9" s="1037" t="s">
        <v>26</v>
      </c>
      <c r="D9" s="1037" t="s">
        <v>27</v>
      </c>
      <c r="E9" s="1037" t="s">
        <v>28</v>
      </c>
      <c r="F9" s="1045" t="s">
        <v>29</v>
      </c>
      <c r="G9" s="1046"/>
      <c r="H9" s="1047"/>
      <c r="I9" s="195" t="s">
        <v>39</v>
      </c>
      <c r="J9" s="1037" t="s">
        <v>31</v>
      </c>
      <c r="K9" s="1037" t="s">
        <v>32</v>
      </c>
      <c r="L9" s="1039" t="s">
        <v>33</v>
      </c>
    </row>
    <row r="10" spans="2:12" ht="34.5" customHeight="1" x14ac:dyDescent="0.4">
      <c r="B10" s="1036"/>
      <c r="C10" s="1038"/>
      <c r="D10" s="1038"/>
      <c r="E10" s="1038"/>
      <c r="F10" s="196" t="s">
        <v>34</v>
      </c>
      <c r="G10" s="196" t="s">
        <v>35</v>
      </c>
      <c r="H10" s="196" t="s">
        <v>36</v>
      </c>
      <c r="I10" s="197" t="s">
        <v>40</v>
      </c>
      <c r="J10" s="1038"/>
      <c r="K10" s="1038"/>
      <c r="L10" s="1040"/>
    </row>
    <row r="11" spans="2:12" s="198" customFormat="1" ht="35.25" customHeight="1" x14ac:dyDescent="0.4">
      <c r="B11" s="1041" t="s">
        <v>41</v>
      </c>
      <c r="C11" s="10" t="s">
        <v>895</v>
      </c>
      <c r="D11" s="10" t="s">
        <v>43</v>
      </c>
      <c r="E11" s="11" t="s">
        <v>23</v>
      </c>
      <c r="F11" s="10" t="s">
        <v>44</v>
      </c>
      <c r="G11" s="10" t="s">
        <v>45</v>
      </c>
      <c r="H11" s="10" t="s">
        <v>46</v>
      </c>
      <c r="I11" s="28" t="s">
        <v>560</v>
      </c>
      <c r="J11" s="12" t="s">
        <v>896</v>
      </c>
      <c r="K11" s="25">
        <v>3</v>
      </c>
      <c r="L11" s="26">
        <v>3</v>
      </c>
    </row>
    <row r="12" spans="2:12" s="198" customFormat="1" ht="35.25" customHeight="1" x14ac:dyDescent="0.4">
      <c r="B12" s="1042"/>
      <c r="C12" s="10" t="s">
        <v>897</v>
      </c>
      <c r="D12" s="10" t="s">
        <v>861</v>
      </c>
      <c r="E12" s="11" t="s">
        <v>23</v>
      </c>
      <c r="F12" s="10" t="s">
        <v>50</v>
      </c>
      <c r="G12" s="10" t="s">
        <v>51</v>
      </c>
      <c r="H12" s="10" t="s">
        <v>52</v>
      </c>
      <c r="I12" s="28" t="s">
        <v>623</v>
      </c>
      <c r="J12" s="12" t="s">
        <v>898</v>
      </c>
      <c r="K12" s="25">
        <v>2</v>
      </c>
      <c r="L12" s="26">
        <v>3</v>
      </c>
    </row>
    <row r="13" spans="2:12" s="198" customFormat="1" ht="31.2" x14ac:dyDescent="0.4">
      <c r="B13" s="1043"/>
      <c r="C13" s="10" t="s">
        <v>899</v>
      </c>
      <c r="D13" s="10" t="s">
        <v>861</v>
      </c>
      <c r="E13" s="11" t="s">
        <v>23</v>
      </c>
      <c r="F13" s="10" t="s">
        <v>50</v>
      </c>
      <c r="G13" s="10" t="s">
        <v>55</v>
      </c>
      <c r="H13" s="10" t="s">
        <v>56</v>
      </c>
      <c r="I13" s="28" t="s">
        <v>663</v>
      </c>
      <c r="J13" s="12" t="s">
        <v>900</v>
      </c>
      <c r="K13" s="25">
        <v>2</v>
      </c>
      <c r="L13" s="26">
        <v>3</v>
      </c>
    </row>
    <row r="14" spans="2:12" s="198" customFormat="1" ht="52.5" customHeight="1" x14ac:dyDescent="0.4">
      <c r="B14" s="1041" t="s">
        <v>901</v>
      </c>
      <c r="C14" s="10" t="s">
        <v>902</v>
      </c>
      <c r="D14" s="10" t="s">
        <v>903</v>
      </c>
      <c r="E14" s="11" t="s">
        <v>23</v>
      </c>
      <c r="F14" s="10" t="s">
        <v>375</v>
      </c>
      <c r="G14" s="10" t="s">
        <v>904</v>
      </c>
      <c r="H14" s="10" t="s">
        <v>905</v>
      </c>
      <c r="I14" s="10" t="s">
        <v>906</v>
      </c>
      <c r="J14" s="12" t="s">
        <v>898</v>
      </c>
      <c r="K14" s="13">
        <v>2</v>
      </c>
      <c r="L14" s="14">
        <v>3</v>
      </c>
    </row>
    <row r="15" spans="2:12" s="198" customFormat="1" ht="35.1" customHeight="1" x14ac:dyDescent="0.4">
      <c r="B15" s="1042"/>
      <c r="C15" s="10" t="s">
        <v>907</v>
      </c>
      <c r="D15" s="10" t="s">
        <v>908</v>
      </c>
      <c r="E15" s="11" t="s">
        <v>23</v>
      </c>
      <c r="F15" s="10" t="s">
        <v>134</v>
      </c>
      <c r="G15" s="10" t="s">
        <v>135</v>
      </c>
      <c r="H15" s="10" t="s">
        <v>909</v>
      </c>
      <c r="I15" s="10" t="s">
        <v>910</v>
      </c>
      <c r="J15" s="12" t="s">
        <v>896</v>
      </c>
      <c r="K15" s="13">
        <v>2</v>
      </c>
      <c r="L15" s="14">
        <v>2</v>
      </c>
    </row>
    <row r="16" spans="2:12" s="198" customFormat="1" ht="50.25" customHeight="1" x14ac:dyDescent="0.4">
      <c r="B16" s="1042"/>
      <c r="C16" s="10" t="s">
        <v>911</v>
      </c>
      <c r="D16" s="10" t="s">
        <v>80</v>
      </c>
      <c r="E16" s="11" t="s">
        <v>23</v>
      </c>
      <c r="F16" s="10" t="s">
        <v>93</v>
      </c>
      <c r="G16" s="10" t="s">
        <v>371</v>
      </c>
      <c r="H16" s="10" t="s">
        <v>912</v>
      </c>
      <c r="I16" s="28" t="s">
        <v>869</v>
      </c>
      <c r="J16" s="12" t="s">
        <v>896</v>
      </c>
      <c r="K16" s="13">
        <v>3</v>
      </c>
      <c r="L16" s="14">
        <v>2</v>
      </c>
    </row>
    <row r="17" spans="2:12" s="198" customFormat="1" ht="45.75" customHeight="1" x14ac:dyDescent="0.4">
      <c r="B17" s="1042"/>
      <c r="C17" s="10" t="s">
        <v>913</v>
      </c>
      <c r="D17" s="10" t="s">
        <v>80</v>
      </c>
      <c r="E17" s="11" t="s">
        <v>23</v>
      </c>
      <c r="F17" s="10" t="s">
        <v>93</v>
      </c>
      <c r="G17" s="10" t="s">
        <v>872</v>
      </c>
      <c r="H17" s="10" t="s">
        <v>914</v>
      </c>
      <c r="I17" s="28" t="s">
        <v>915</v>
      </c>
      <c r="J17" s="12" t="s">
        <v>900</v>
      </c>
      <c r="K17" s="13">
        <v>3</v>
      </c>
      <c r="L17" s="14">
        <v>2</v>
      </c>
    </row>
    <row r="18" spans="2:12" s="198" customFormat="1" ht="35.1" customHeight="1" x14ac:dyDescent="0.4">
      <c r="B18" s="1043"/>
      <c r="C18" s="10" t="s">
        <v>916</v>
      </c>
      <c r="D18" s="10" t="s">
        <v>43</v>
      </c>
      <c r="E18" s="11" t="s">
        <v>23</v>
      </c>
      <c r="F18" s="10" t="s">
        <v>93</v>
      </c>
      <c r="G18" s="10" t="s">
        <v>187</v>
      </c>
      <c r="H18" s="10" t="s">
        <v>917</v>
      </c>
      <c r="I18" s="28" t="s">
        <v>560</v>
      </c>
      <c r="J18" s="12" t="s">
        <v>896</v>
      </c>
      <c r="K18" s="13">
        <v>3</v>
      </c>
      <c r="L18" s="14">
        <v>2</v>
      </c>
    </row>
    <row r="19" spans="2:12" s="204" customFormat="1" ht="46.8" x14ac:dyDescent="0.4">
      <c r="B19" s="1033" t="s">
        <v>117</v>
      </c>
      <c r="C19" s="199" t="s">
        <v>918</v>
      </c>
      <c r="D19" s="199" t="s">
        <v>43</v>
      </c>
      <c r="E19" s="200" t="s">
        <v>23</v>
      </c>
      <c r="F19" s="186" t="s">
        <v>61</v>
      </c>
      <c r="G19" s="10" t="s">
        <v>45</v>
      </c>
      <c r="H19" s="186" t="s">
        <v>67</v>
      </c>
      <c r="I19" s="28" t="s">
        <v>227</v>
      </c>
      <c r="J19" s="201" t="s">
        <v>919</v>
      </c>
      <c r="K19" s="202">
        <v>3</v>
      </c>
      <c r="L19" s="203">
        <v>3</v>
      </c>
    </row>
    <row r="20" spans="2:12" s="198" customFormat="1" ht="49.5" customHeight="1" x14ac:dyDescent="0.4">
      <c r="B20" s="1044"/>
      <c r="C20" s="10" t="s">
        <v>920</v>
      </c>
      <c r="D20" s="10" t="s">
        <v>43</v>
      </c>
      <c r="E20" s="11" t="s">
        <v>23</v>
      </c>
      <c r="F20" s="28" t="s">
        <v>93</v>
      </c>
      <c r="G20" s="186" t="s">
        <v>879</v>
      </c>
      <c r="H20" s="28" t="s">
        <v>880</v>
      </c>
      <c r="I20" s="28" t="s">
        <v>881</v>
      </c>
      <c r="J20" s="12" t="s">
        <v>919</v>
      </c>
      <c r="K20" s="13">
        <v>2</v>
      </c>
      <c r="L20" s="14">
        <v>2</v>
      </c>
    </row>
    <row r="21" spans="2:12" s="198" customFormat="1" ht="52.5" customHeight="1" x14ac:dyDescent="0.4">
      <c r="B21" s="1044"/>
      <c r="C21" s="10" t="s">
        <v>921</v>
      </c>
      <c r="D21" s="10" t="s">
        <v>43</v>
      </c>
      <c r="E21" s="11" t="s">
        <v>23</v>
      </c>
      <c r="F21" s="28" t="s">
        <v>61</v>
      </c>
      <c r="G21" s="28" t="s">
        <v>883</v>
      </c>
      <c r="H21" s="28" t="s">
        <v>884</v>
      </c>
      <c r="I21" s="28" t="s">
        <v>885</v>
      </c>
      <c r="J21" s="12" t="s">
        <v>896</v>
      </c>
      <c r="K21" s="13">
        <v>2</v>
      </c>
      <c r="L21" s="14">
        <v>2</v>
      </c>
    </row>
    <row r="22" spans="2:12" s="204" customFormat="1" ht="48.75" customHeight="1" x14ac:dyDescent="0.4">
      <c r="B22" s="1033" t="s">
        <v>138</v>
      </c>
      <c r="C22" s="199" t="s">
        <v>922</v>
      </c>
      <c r="D22" s="199"/>
      <c r="E22" s="200" t="s">
        <v>23</v>
      </c>
      <c r="F22" s="186" t="s">
        <v>61</v>
      </c>
      <c r="G22" s="186" t="s">
        <v>887</v>
      </c>
      <c r="H22" s="186" t="s">
        <v>888</v>
      </c>
      <c r="I22" s="186" t="s">
        <v>889</v>
      </c>
      <c r="J22" s="201" t="s">
        <v>890</v>
      </c>
      <c r="K22" s="202">
        <v>2</v>
      </c>
      <c r="L22" s="203">
        <v>3</v>
      </c>
    </row>
    <row r="23" spans="2:12" s="198" customFormat="1" ht="53.25" customHeight="1" x14ac:dyDescent="0.4">
      <c r="B23" s="1034"/>
      <c r="C23" s="10" t="s">
        <v>922</v>
      </c>
      <c r="D23" s="10"/>
      <c r="E23" s="11" t="s">
        <v>23</v>
      </c>
      <c r="F23" s="28" t="s">
        <v>61</v>
      </c>
      <c r="G23" s="186" t="s">
        <v>887</v>
      </c>
      <c r="H23" s="28" t="s">
        <v>891</v>
      </c>
      <c r="I23" s="28" t="s">
        <v>892</v>
      </c>
      <c r="J23" s="12" t="s">
        <v>890</v>
      </c>
      <c r="K23" s="13">
        <v>2</v>
      </c>
      <c r="L23" s="14">
        <v>2</v>
      </c>
    </row>
    <row r="24" spans="2:12" s="198" customFormat="1" ht="16.2" thickBot="1" x14ac:dyDescent="0.45">
      <c r="B24" s="16"/>
      <c r="C24" s="17"/>
      <c r="D24" s="17"/>
      <c r="E24" s="18"/>
      <c r="F24" s="17"/>
      <c r="G24" s="17"/>
      <c r="H24" s="17"/>
      <c r="I24" s="17"/>
      <c r="J24" s="19" t="s">
        <v>37</v>
      </c>
      <c r="K24" s="20"/>
      <c r="L24" s="21"/>
    </row>
    <row r="25" spans="2:12" s="198" customFormat="1" ht="15.6" x14ac:dyDescent="0.4"/>
  </sheetData>
  <mergeCells count="18">
    <mergeCell ref="K9:K10"/>
    <mergeCell ref="L9:L10"/>
    <mergeCell ref="B11:B13"/>
    <mergeCell ref="B14:B18"/>
    <mergeCell ref="B19:B21"/>
    <mergeCell ref="F9:H9"/>
    <mergeCell ref="J9:J10"/>
    <mergeCell ref="B22:B23"/>
    <mergeCell ref="B9:B10"/>
    <mergeCell ref="C9:C10"/>
    <mergeCell ref="D9:D10"/>
    <mergeCell ref="E9:E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22 B24 B11:B1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K11:K24">
      <formula1>"1, 2, 3, 4, 5"</formula1>
    </dataValidation>
    <dataValidation type="list" allowBlank="1" showInputMessage="1" showErrorMessage="1" sqref="L11:L24">
      <formula1>"1, 2, 3, 4"</formula1>
    </dataValidation>
    <dataValidation type="list" allowBlank="1" showInputMessage="1" showErrorMessage="1" sqref="F11:F24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topLeftCell="C1" zoomScaleNormal="100" workbookViewId="0">
      <selection activeCell="I7" sqref="I7:L7"/>
    </sheetView>
  </sheetViews>
  <sheetFormatPr defaultRowHeight="17.399999999999999" x14ac:dyDescent="0.4"/>
  <cols>
    <col min="1" max="1" width="4.09765625" customWidth="1"/>
    <col min="2" max="2" width="10" customWidth="1"/>
    <col min="3" max="3" width="31.3984375" customWidth="1"/>
    <col min="4" max="4" width="16.5" bestFit="1" customWidth="1"/>
    <col min="5" max="5" width="14" customWidth="1"/>
    <col min="6" max="6" width="15.3984375" customWidth="1"/>
    <col min="7" max="7" width="23.8984375" customWidth="1"/>
    <col min="8" max="8" width="32.3984375" customWidth="1"/>
    <col min="9" max="9" width="18.0976562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923</v>
      </c>
      <c r="D5" s="905"/>
      <c r="I5" s="905" t="s">
        <v>1532</v>
      </c>
      <c r="J5" s="905"/>
      <c r="K5" s="905"/>
      <c r="L5" s="905"/>
    </row>
    <row r="6" spans="2:12" x14ac:dyDescent="0.4">
      <c r="C6" s="905"/>
      <c r="D6" s="905"/>
      <c r="I6" s="1048" t="s">
        <v>1529</v>
      </c>
      <c r="J6" s="1048"/>
      <c r="K6" s="1048"/>
      <c r="L6" s="1048"/>
    </row>
    <row r="7" spans="2:12" ht="18" thickBot="1" x14ac:dyDescent="0.45">
      <c r="C7" s="906" t="s">
        <v>894</v>
      </c>
      <c r="D7" s="906"/>
      <c r="I7" s="907" t="s">
        <v>1537</v>
      </c>
      <c r="J7" s="907"/>
      <c r="K7" s="907"/>
      <c r="L7" s="907"/>
    </row>
    <row r="8" spans="2:12" s="206" customFormat="1" ht="18.75" customHeight="1" x14ac:dyDescent="0.4">
      <c r="B8" s="1053" t="s">
        <v>25</v>
      </c>
      <c r="C8" s="1049" t="s">
        <v>26</v>
      </c>
      <c r="D8" s="1049" t="s">
        <v>27</v>
      </c>
      <c r="E8" s="1049" t="s">
        <v>28</v>
      </c>
      <c r="F8" s="1055" t="s">
        <v>29</v>
      </c>
      <c r="G8" s="1056"/>
      <c r="H8" s="1057"/>
      <c r="I8" s="205" t="s">
        <v>39</v>
      </c>
      <c r="J8" s="1049" t="s">
        <v>31</v>
      </c>
      <c r="K8" s="1049" t="s">
        <v>32</v>
      </c>
      <c r="L8" s="1051" t="s">
        <v>33</v>
      </c>
    </row>
    <row r="9" spans="2:12" s="206" customFormat="1" ht="34.5" customHeight="1" x14ac:dyDescent="0.4">
      <c r="B9" s="1054"/>
      <c r="C9" s="1050"/>
      <c r="D9" s="1050"/>
      <c r="E9" s="1050"/>
      <c r="F9" s="207" t="s">
        <v>34</v>
      </c>
      <c r="G9" s="207" t="s">
        <v>35</v>
      </c>
      <c r="H9" s="207" t="s">
        <v>36</v>
      </c>
      <c r="I9" s="208" t="s">
        <v>40</v>
      </c>
      <c r="J9" s="1050"/>
      <c r="K9" s="1050"/>
      <c r="L9" s="1052"/>
    </row>
    <row r="10" spans="2:12" s="212" customFormat="1" ht="46.8" x14ac:dyDescent="0.4">
      <c r="B10" s="209" t="s">
        <v>41</v>
      </c>
      <c r="C10" s="210" t="s">
        <v>924</v>
      </c>
      <c r="D10" s="211" t="s">
        <v>43</v>
      </c>
      <c r="E10" s="211" t="s">
        <v>23</v>
      </c>
      <c r="F10" s="210" t="s">
        <v>61</v>
      </c>
      <c r="G10" s="210" t="s">
        <v>155</v>
      </c>
      <c r="H10" s="210" t="s">
        <v>925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12" customFormat="1" ht="46.8" x14ac:dyDescent="0.4">
      <c r="B11" s="209" t="s">
        <v>41</v>
      </c>
      <c r="C11" s="210" t="s">
        <v>927</v>
      </c>
      <c r="D11" s="211" t="s">
        <v>43</v>
      </c>
      <c r="E11" s="211" t="s">
        <v>23</v>
      </c>
      <c r="F11" s="210" t="s">
        <v>61</v>
      </c>
      <c r="G11" s="210" t="s">
        <v>155</v>
      </c>
      <c r="H11" s="210" t="s">
        <v>928</v>
      </c>
      <c r="I11" s="210" t="s">
        <v>91</v>
      </c>
      <c r="J11" s="41" t="s">
        <v>926</v>
      </c>
      <c r="K11" s="41">
        <v>1</v>
      </c>
      <c r="L11" s="42">
        <v>4</v>
      </c>
    </row>
    <row r="12" spans="2:12" s="212" customFormat="1" ht="46.8" x14ac:dyDescent="0.4">
      <c r="B12" s="209" t="s">
        <v>41</v>
      </c>
      <c r="C12" s="210" t="s">
        <v>929</v>
      </c>
      <c r="D12" s="211" t="s">
        <v>930</v>
      </c>
      <c r="E12" s="211" t="s">
        <v>23</v>
      </c>
      <c r="F12" s="210" t="s">
        <v>61</v>
      </c>
      <c r="G12" s="210" t="s">
        <v>155</v>
      </c>
      <c r="H12" s="210" t="s">
        <v>931</v>
      </c>
      <c r="I12" s="10" t="s">
        <v>68</v>
      </c>
      <c r="J12" s="41" t="s">
        <v>926</v>
      </c>
      <c r="K12" s="41">
        <v>2</v>
      </c>
      <c r="L12" s="42">
        <v>4</v>
      </c>
    </row>
    <row r="13" spans="2:12" s="212" customFormat="1" ht="31.5" customHeight="1" x14ac:dyDescent="0.4">
      <c r="B13" s="209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3" t="s">
        <v>414</v>
      </c>
      <c r="J13" s="41" t="s">
        <v>926</v>
      </c>
      <c r="K13" s="41">
        <v>2</v>
      </c>
      <c r="L13" s="42">
        <v>3</v>
      </c>
    </row>
    <row r="14" spans="2:12" s="212" customFormat="1" ht="46.8" x14ac:dyDescent="0.4">
      <c r="B14" s="209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928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12" customFormat="1" ht="34.5" customHeight="1" x14ac:dyDescent="0.4">
      <c r="B15" s="209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939</v>
      </c>
      <c r="I15" s="210" t="s">
        <v>414</v>
      </c>
      <c r="J15" s="41" t="s">
        <v>940</v>
      </c>
      <c r="K15" s="41">
        <v>2</v>
      </c>
      <c r="L15" s="42">
        <v>2</v>
      </c>
    </row>
    <row r="16" spans="2:12" s="212" customFormat="1" ht="31.2" x14ac:dyDescent="0.4">
      <c r="B16" s="209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943</v>
      </c>
      <c r="I16" s="210" t="s">
        <v>414</v>
      </c>
      <c r="J16" s="41" t="s">
        <v>944</v>
      </c>
      <c r="K16" s="41">
        <v>1</v>
      </c>
      <c r="L16" s="42">
        <v>1</v>
      </c>
    </row>
    <row r="17" spans="2:12" s="212" customFormat="1" ht="31.2" x14ac:dyDescent="0.4">
      <c r="B17" s="209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943</v>
      </c>
      <c r="I17" s="210" t="s">
        <v>414</v>
      </c>
      <c r="J17" s="41" t="s">
        <v>947</v>
      </c>
      <c r="K17" s="41">
        <v>1</v>
      </c>
      <c r="L17" s="42">
        <v>1</v>
      </c>
    </row>
    <row r="18" spans="2:12" s="212" customFormat="1" ht="46.8" x14ac:dyDescent="0.4">
      <c r="B18" s="209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210" t="s">
        <v>414</v>
      </c>
      <c r="J18" s="41" t="s">
        <v>950</v>
      </c>
      <c r="K18" s="41">
        <v>2</v>
      </c>
      <c r="L18" s="42">
        <v>2</v>
      </c>
    </row>
    <row r="19" spans="2:12" s="212" customFormat="1" ht="31.2" x14ac:dyDescent="0.4">
      <c r="B19" s="209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953</v>
      </c>
      <c r="I19" s="210" t="s">
        <v>954</v>
      </c>
      <c r="J19" s="41" t="s">
        <v>955</v>
      </c>
      <c r="K19" s="41">
        <v>3</v>
      </c>
      <c r="L19" s="42">
        <v>3</v>
      </c>
    </row>
    <row r="20" spans="2:12" s="212" customFormat="1" ht="31.2" x14ac:dyDescent="0.4">
      <c r="B20" s="209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12" customFormat="1" ht="31.2" x14ac:dyDescent="0.4">
      <c r="B21" s="209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959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12" customFormat="1" ht="27.75" customHeight="1" x14ac:dyDescent="0.4">
      <c r="B22" s="209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961</v>
      </c>
      <c r="I22" s="210" t="s">
        <v>91</v>
      </c>
      <c r="J22" s="41" t="s">
        <v>955</v>
      </c>
      <c r="K22" s="41">
        <v>1</v>
      </c>
      <c r="L22" s="42">
        <v>4</v>
      </c>
    </row>
    <row r="23" spans="2:12" s="212" customFormat="1" ht="31.2" x14ac:dyDescent="0.4">
      <c r="B23" s="209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12" customFormat="1" ht="31.2" x14ac:dyDescent="0.4">
      <c r="B24" s="209" t="s">
        <v>138</v>
      </c>
      <c r="C24" s="210" t="s">
        <v>965</v>
      </c>
      <c r="D24" s="211" t="s">
        <v>946</v>
      </c>
      <c r="E24" s="211" t="s">
        <v>23</v>
      </c>
      <c r="F24" s="210" t="s">
        <v>61</v>
      </c>
      <c r="G24" s="211" t="s">
        <v>938</v>
      </c>
      <c r="H24" s="210" t="s">
        <v>966</v>
      </c>
      <c r="I24" s="210" t="s">
        <v>91</v>
      </c>
      <c r="J24" s="41" t="s">
        <v>967</v>
      </c>
      <c r="K24" s="41">
        <v>2</v>
      </c>
      <c r="L24" s="42">
        <v>2</v>
      </c>
    </row>
    <row r="25" spans="2:12" s="212" customFormat="1" ht="31.2" x14ac:dyDescent="0.4">
      <c r="B25" s="209" t="s">
        <v>138</v>
      </c>
      <c r="C25" s="210" t="s">
        <v>968</v>
      </c>
      <c r="D25" s="211"/>
      <c r="E25" s="211" t="s">
        <v>23</v>
      </c>
      <c r="F25" s="210" t="s">
        <v>61</v>
      </c>
      <c r="G25" s="211" t="s">
        <v>938</v>
      </c>
      <c r="H25" s="210" t="s">
        <v>966</v>
      </c>
      <c r="I25" s="210" t="s">
        <v>91</v>
      </c>
      <c r="J25" s="41" t="s">
        <v>944</v>
      </c>
      <c r="K25" s="41">
        <v>2</v>
      </c>
      <c r="L25" s="42">
        <v>2</v>
      </c>
    </row>
    <row r="26" spans="2:12" s="212" customFormat="1" ht="31.2" x14ac:dyDescent="0.4">
      <c r="B26" s="209" t="s">
        <v>138</v>
      </c>
      <c r="C26" s="210" t="s">
        <v>969</v>
      </c>
      <c r="D26" s="211"/>
      <c r="E26" s="211" t="s">
        <v>23</v>
      </c>
      <c r="F26" s="210" t="s">
        <v>61</v>
      </c>
      <c r="G26" s="211" t="s">
        <v>938</v>
      </c>
      <c r="H26" s="210" t="s">
        <v>970</v>
      </c>
      <c r="I26" s="210" t="s">
        <v>91</v>
      </c>
      <c r="J26" s="41" t="s">
        <v>947</v>
      </c>
      <c r="K26" s="41">
        <v>1</v>
      </c>
      <c r="L26" s="42">
        <v>2</v>
      </c>
    </row>
    <row r="27" spans="2:12" s="212" customFormat="1" ht="16.2" thickBot="1" x14ac:dyDescent="0.45">
      <c r="B27" s="214"/>
      <c r="C27" s="215"/>
      <c r="D27" s="216"/>
      <c r="E27" s="216"/>
      <c r="F27" s="215"/>
      <c r="G27" s="215"/>
      <c r="H27" s="215"/>
      <c r="I27" s="215"/>
      <c r="J27" s="217" t="s">
        <v>37</v>
      </c>
      <c r="K27" s="218"/>
      <c r="L27" s="21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16" right="0.16" top="0.43307086614173229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5" zoomScaleNormal="85" zoomScaleSheetLayoutView="85" workbookViewId="0">
      <selection activeCell="Q8" sqref="Q8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768" t="s">
        <v>1474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</row>
    <row r="2" spans="1:14" ht="17.399999999999999" customHeight="1" x14ac:dyDescent="0.4">
      <c r="A2" s="768"/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</row>
    <row r="4" spans="1:14" ht="28.2" customHeight="1" x14ac:dyDescent="0.4">
      <c r="F4" s="709" t="s">
        <v>346</v>
      </c>
      <c r="G4" s="709"/>
      <c r="H4" s="709"/>
      <c r="I4" s="709"/>
    </row>
    <row r="5" spans="1:14" ht="28.2" customHeight="1" x14ac:dyDescent="0.4">
      <c r="F5" s="709"/>
      <c r="G5" s="709"/>
      <c r="H5" s="709"/>
      <c r="I5" s="709"/>
    </row>
    <row r="6" spans="1:14" ht="28.2" customHeight="1" x14ac:dyDescent="0.4">
      <c r="H6" s="104"/>
    </row>
    <row r="7" spans="1:14" ht="28.2" customHeight="1" x14ac:dyDescent="0.4">
      <c r="F7" s="709" t="s">
        <v>349</v>
      </c>
      <c r="G7" s="709"/>
      <c r="H7" s="709"/>
      <c r="I7" s="709"/>
    </row>
    <row r="8" spans="1:14" ht="28.2" customHeight="1" x14ac:dyDescent="0.4">
      <c r="F8" s="709" t="s">
        <v>1559</v>
      </c>
      <c r="G8" s="709"/>
      <c r="H8" s="709"/>
      <c r="I8" s="709"/>
    </row>
    <row r="9" spans="1:14" ht="28.2" customHeight="1" x14ac:dyDescent="0.4">
      <c r="A9" s="709" t="s">
        <v>352</v>
      </c>
      <c r="B9" s="709"/>
      <c r="C9" s="709"/>
      <c r="D9" s="709"/>
      <c r="E9" s="108"/>
      <c r="F9" s="109"/>
      <c r="G9" s="107"/>
      <c r="H9" s="109"/>
      <c r="I9" s="109"/>
      <c r="J9" s="106"/>
      <c r="K9" s="709" t="s">
        <v>1519</v>
      </c>
      <c r="L9" s="709"/>
      <c r="M9" s="709"/>
      <c r="N9" s="709"/>
    </row>
    <row r="10" spans="1:14" ht="28.2" customHeight="1" x14ac:dyDescent="0.4">
      <c r="A10" s="709" t="s">
        <v>1669</v>
      </c>
      <c r="B10" s="709"/>
      <c r="C10" s="709"/>
      <c r="D10" s="709"/>
      <c r="G10" s="105"/>
      <c r="K10" s="709"/>
      <c r="L10" s="709"/>
      <c r="M10" s="709"/>
      <c r="N10" s="709"/>
    </row>
    <row r="11" spans="1:14" ht="28.2" customHeight="1" x14ac:dyDescent="0.4">
      <c r="C11" s="109"/>
      <c r="D11" s="109"/>
      <c r="E11" s="109"/>
      <c r="F11" s="109"/>
      <c r="G11" s="106"/>
      <c r="H11" s="109"/>
      <c r="I11" s="109"/>
      <c r="J11" s="109"/>
      <c r="K11" s="109"/>
      <c r="L11" s="109"/>
    </row>
    <row r="12" spans="1:14" ht="28.2" customHeight="1" x14ac:dyDescent="0.4">
      <c r="B12" s="106"/>
      <c r="G12" s="106"/>
      <c r="M12" s="108"/>
    </row>
    <row r="13" spans="1:14" ht="28.2" customHeight="1" x14ac:dyDescent="0.4">
      <c r="A13" s="709" t="s">
        <v>1557</v>
      </c>
      <c r="B13" s="709"/>
      <c r="C13" s="709"/>
      <c r="D13" s="709"/>
      <c r="F13" s="709" t="s">
        <v>1558</v>
      </c>
      <c r="G13" s="709"/>
      <c r="H13" s="709"/>
      <c r="I13" s="709"/>
      <c r="K13" s="709" t="s">
        <v>350</v>
      </c>
      <c r="L13" s="709"/>
      <c r="M13" s="709"/>
      <c r="N13" s="709"/>
    </row>
    <row r="14" spans="1:14" ht="56.4" customHeight="1" x14ac:dyDescent="0.4">
      <c r="A14" s="709" t="s">
        <v>348</v>
      </c>
      <c r="B14" s="709"/>
      <c r="C14" s="709" t="s">
        <v>1671</v>
      </c>
      <c r="D14" s="709"/>
      <c r="F14" s="709" t="s">
        <v>348</v>
      </c>
      <c r="G14" s="709"/>
      <c r="H14" s="775" t="s">
        <v>1729</v>
      </c>
      <c r="I14" s="776"/>
      <c r="K14" s="709" t="s">
        <v>348</v>
      </c>
      <c r="L14" s="709"/>
      <c r="M14" s="709"/>
      <c r="N14" s="709"/>
    </row>
    <row r="15" spans="1:14" ht="28.2" customHeight="1" x14ac:dyDescent="0.4">
      <c r="C15" s="104"/>
      <c r="H15" s="104"/>
      <c r="M15" s="104"/>
    </row>
    <row r="16" spans="1:14" ht="28.2" customHeight="1" x14ac:dyDescent="0.4">
      <c r="A16" s="709" t="s">
        <v>353</v>
      </c>
      <c r="B16" s="709"/>
      <c r="C16" s="709" t="s">
        <v>1672</v>
      </c>
      <c r="D16" s="709"/>
      <c r="F16" s="709" t="s">
        <v>353</v>
      </c>
      <c r="G16" s="709"/>
      <c r="H16" s="775" t="s">
        <v>1673</v>
      </c>
      <c r="I16" s="776"/>
      <c r="K16" s="709" t="s">
        <v>353</v>
      </c>
      <c r="L16" s="709"/>
      <c r="M16" s="709"/>
      <c r="N16" s="709"/>
    </row>
    <row r="17" spans="1:14" ht="28.2" customHeight="1" x14ac:dyDescent="0.4">
      <c r="A17" s="709" t="s">
        <v>347</v>
      </c>
      <c r="B17" s="709"/>
      <c r="C17" s="709"/>
      <c r="D17" s="709"/>
      <c r="F17" s="709" t="s">
        <v>347</v>
      </c>
      <c r="G17" s="709"/>
      <c r="H17" s="709"/>
      <c r="I17" s="709"/>
      <c r="K17" s="709" t="s">
        <v>347</v>
      </c>
      <c r="L17" s="709"/>
      <c r="M17" s="709"/>
      <c r="N17" s="709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ColWidth="9" defaultRowHeight="17.399999999999999" x14ac:dyDescent="0.4"/>
  <cols>
    <col min="1" max="1" width="9.765625E-2" style="220" customWidth="1"/>
    <col min="2" max="2" width="10" style="220" customWidth="1"/>
    <col min="3" max="3" width="31.3984375" style="220" customWidth="1"/>
    <col min="4" max="4" width="16.5" style="220" bestFit="1" customWidth="1"/>
    <col min="5" max="5" width="14" style="220" customWidth="1"/>
    <col min="6" max="6" width="15.3984375" style="220" customWidth="1"/>
    <col min="7" max="7" width="23.8984375" style="220" customWidth="1"/>
    <col min="8" max="8" width="27" style="220" customWidth="1"/>
    <col min="9" max="9" width="20.5" style="220" customWidth="1"/>
    <col min="10" max="12" width="8.8984375" style="220" customWidth="1"/>
    <col min="13" max="16384" width="9" style="220"/>
  </cols>
  <sheetData>
    <row r="3" spans="2:12" x14ac:dyDescent="0.4">
      <c r="B3" s="1058" t="s">
        <v>24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</row>
    <row r="4" spans="2:12" x14ac:dyDescent="0.4"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</row>
    <row r="5" spans="2:12" x14ac:dyDescent="0.4">
      <c r="C5" s="1059" t="s">
        <v>971</v>
      </c>
      <c r="D5" s="1048"/>
      <c r="I5" s="905" t="s">
        <v>1532</v>
      </c>
      <c r="J5" s="905"/>
      <c r="K5" s="905"/>
      <c r="L5" s="905"/>
    </row>
    <row r="6" spans="2:12" x14ac:dyDescent="0.4">
      <c r="C6" s="1048"/>
      <c r="D6" s="1048"/>
      <c r="I6" s="1048" t="s">
        <v>1529</v>
      </c>
      <c r="J6" s="1048"/>
      <c r="K6" s="1048"/>
      <c r="L6" s="1048"/>
    </row>
    <row r="7" spans="2:12" ht="18" thickBot="1" x14ac:dyDescent="0.45">
      <c r="C7" s="1060" t="s">
        <v>894</v>
      </c>
      <c r="D7" s="1060"/>
      <c r="I7" s="907" t="s">
        <v>1537</v>
      </c>
      <c r="J7" s="907"/>
      <c r="K7" s="907"/>
      <c r="L7" s="907"/>
    </row>
    <row r="8" spans="2:12" ht="18.75" customHeight="1" x14ac:dyDescent="0.4">
      <c r="B8" s="1065" t="s">
        <v>25</v>
      </c>
      <c r="C8" s="1061" t="s">
        <v>26</v>
      </c>
      <c r="D8" s="1061" t="s">
        <v>27</v>
      </c>
      <c r="E8" s="1061" t="s">
        <v>28</v>
      </c>
      <c r="F8" s="1067" t="s">
        <v>29</v>
      </c>
      <c r="G8" s="1068"/>
      <c r="H8" s="1069"/>
      <c r="I8" s="221" t="s">
        <v>39</v>
      </c>
      <c r="J8" s="1061" t="s">
        <v>31</v>
      </c>
      <c r="K8" s="1061" t="s">
        <v>32</v>
      </c>
      <c r="L8" s="1063" t="s">
        <v>33</v>
      </c>
    </row>
    <row r="9" spans="2:12" ht="34.5" customHeight="1" x14ac:dyDescent="0.4">
      <c r="B9" s="1066"/>
      <c r="C9" s="1062"/>
      <c r="D9" s="1062"/>
      <c r="E9" s="1062"/>
      <c r="F9" s="222" t="s">
        <v>34</v>
      </c>
      <c r="G9" s="222" t="s">
        <v>35</v>
      </c>
      <c r="H9" s="222" t="s">
        <v>36</v>
      </c>
      <c r="I9" s="223" t="s">
        <v>40</v>
      </c>
      <c r="J9" s="1062"/>
      <c r="K9" s="1062"/>
      <c r="L9" s="1064"/>
    </row>
    <row r="10" spans="2:12" ht="46.8" x14ac:dyDescent="0.4">
      <c r="B10" s="209" t="s">
        <v>41</v>
      </c>
      <c r="C10" s="210" t="s">
        <v>924</v>
      </c>
      <c r="D10" s="211" t="s">
        <v>43</v>
      </c>
      <c r="E10" s="211" t="s">
        <v>23</v>
      </c>
      <c r="F10" s="210" t="s">
        <v>61</v>
      </c>
      <c r="G10" s="210" t="s">
        <v>155</v>
      </c>
      <c r="H10" s="210" t="s">
        <v>925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ht="46.8" x14ac:dyDescent="0.4">
      <c r="B11" s="209" t="s">
        <v>41</v>
      </c>
      <c r="C11" s="210" t="s">
        <v>927</v>
      </c>
      <c r="D11" s="211" t="s">
        <v>43</v>
      </c>
      <c r="E11" s="211" t="s">
        <v>23</v>
      </c>
      <c r="F11" s="210" t="s">
        <v>61</v>
      </c>
      <c r="G11" s="210" t="s">
        <v>155</v>
      </c>
      <c r="H11" s="210" t="s">
        <v>928</v>
      </c>
      <c r="I11" s="210" t="s">
        <v>91</v>
      </c>
      <c r="J11" s="41" t="s">
        <v>926</v>
      </c>
      <c r="K11" s="41">
        <v>1</v>
      </c>
      <c r="L11" s="42">
        <v>4</v>
      </c>
    </row>
    <row r="12" spans="2:12" ht="46.8" x14ac:dyDescent="0.4">
      <c r="B12" s="209" t="s">
        <v>41</v>
      </c>
      <c r="C12" s="210" t="s">
        <v>929</v>
      </c>
      <c r="D12" s="211" t="s">
        <v>930</v>
      </c>
      <c r="E12" s="211" t="s">
        <v>23</v>
      </c>
      <c r="F12" s="210" t="s">
        <v>61</v>
      </c>
      <c r="G12" s="210" t="s">
        <v>155</v>
      </c>
      <c r="H12" s="210" t="s">
        <v>931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ht="27" customHeight="1" x14ac:dyDescent="0.4">
      <c r="B13" s="209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3" t="s">
        <v>414</v>
      </c>
      <c r="J13" s="41" t="s">
        <v>926</v>
      </c>
      <c r="K13" s="41">
        <v>2</v>
      </c>
      <c r="L13" s="42">
        <v>3</v>
      </c>
    </row>
    <row r="14" spans="2:12" ht="46.8" x14ac:dyDescent="0.4">
      <c r="B14" s="209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928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ht="31.2" x14ac:dyDescent="0.4">
      <c r="B15" s="209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210" t="s">
        <v>414</v>
      </c>
      <c r="J15" s="41" t="s">
        <v>940</v>
      </c>
      <c r="K15" s="41">
        <v>2</v>
      </c>
      <c r="L15" s="42">
        <v>2</v>
      </c>
    </row>
    <row r="16" spans="2:12" ht="46.8" x14ac:dyDescent="0.4">
      <c r="B16" s="209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210" t="s">
        <v>414</v>
      </c>
      <c r="J16" s="41" t="s">
        <v>944</v>
      </c>
      <c r="K16" s="41">
        <v>1</v>
      </c>
      <c r="L16" s="42">
        <v>1</v>
      </c>
    </row>
    <row r="17" spans="2:12" ht="46.8" x14ac:dyDescent="0.4">
      <c r="B17" s="209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974</v>
      </c>
      <c r="I17" s="210" t="s">
        <v>414</v>
      </c>
      <c r="J17" s="41" t="s">
        <v>947</v>
      </c>
      <c r="K17" s="41">
        <v>1</v>
      </c>
      <c r="L17" s="42">
        <v>1</v>
      </c>
    </row>
    <row r="18" spans="2:12" ht="46.8" x14ac:dyDescent="0.4">
      <c r="B18" s="209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210" t="s">
        <v>414</v>
      </c>
      <c r="J18" s="41" t="s">
        <v>950</v>
      </c>
      <c r="K18" s="41">
        <v>2</v>
      </c>
      <c r="L18" s="42">
        <v>2</v>
      </c>
    </row>
    <row r="19" spans="2:12" ht="31.2" x14ac:dyDescent="0.4">
      <c r="B19" s="209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224" t="s">
        <v>975</v>
      </c>
      <c r="I19" s="210" t="s">
        <v>954</v>
      </c>
      <c r="J19" s="41" t="s">
        <v>955</v>
      </c>
      <c r="K19" s="41">
        <v>3</v>
      </c>
      <c r="L19" s="42">
        <v>3</v>
      </c>
    </row>
    <row r="20" spans="2:12" ht="31.2" x14ac:dyDescent="0.4">
      <c r="B20" s="209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ht="31.2" x14ac:dyDescent="0.4">
      <c r="B21" s="209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ht="46.8" x14ac:dyDescent="0.4">
      <c r="B22" s="209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977</v>
      </c>
      <c r="I22" s="28" t="s">
        <v>91</v>
      </c>
      <c r="J22" s="41" t="s">
        <v>955</v>
      </c>
      <c r="K22" s="41">
        <v>1</v>
      </c>
      <c r="L22" s="42">
        <v>4</v>
      </c>
    </row>
    <row r="23" spans="2:12" ht="31.2" x14ac:dyDescent="0.4">
      <c r="B23" s="209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ht="46.8" x14ac:dyDescent="0.4">
      <c r="B24" s="209" t="s">
        <v>138</v>
      </c>
      <c r="C24" s="210" t="s">
        <v>965</v>
      </c>
      <c r="D24" s="211" t="s">
        <v>946</v>
      </c>
      <c r="E24" s="211" t="s">
        <v>23</v>
      </c>
      <c r="F24" s="210" t="s">
        <v>61</v>
      </c>
      <c r="G24" s="211" t="s">
        <v>938</v>
      </c>
      <c r="H24" s="210" t="s">
        <v>978</v>
      </c>
      <c r="I24" s="28" t="s">
        <v>91</v>
      </c>
      <c r="J24" s="41" t="s">
        <v>967</v>
      </c>
      <c r="K24" s="41">
        <v>2</v>
      </c>
      <c r="L24" s="42">
        <v>2</v>
      </c>
    </row>
    <row r="25" spans="2:12" ht="46.8" x14ac:dyDescent="0.4">
      <c r="B25" s="209" t="s">
        <v>138</v>
      </c>
      <c r="C25" s="210" t="s">
        <v>968</v>
      </c>
      <c r="D25" s="211"/>
      <c r="E25" s="211" t="s">
        <v>23</v>
      </c>
      <c r="F25" s="210" t="s">
        <v>61</v>
      </c>
      <c r="G25" s="211" t="s">
        <v>938</v>
      </c>
      <c r="H25" s="210" t="s">
        <v>978</v>
      </c>
      <c r="I25" s="28" t="s">
        <v>91</v>
      </c>
      <c r="J25" s="41" t="s">
        <v>944</v>
      </c>
      <c r="K25" s="41">
        <v>2</v>
      </c>
      <c r="L25" s="42">
        <v>2</v>
      </c>
    </row>
    <row r="26" spans="2:12" ht="46.8" x14ac:dyDescent="0.4">
      <c r="B26" s="209" t="s">
        <v>138</v>
      </c>
      <c r="C26" s="210" t="s">
        <v>969</v>
      </c>
      <c r="D26" s="211"/>
      <c r="E26" s="211" t="s">
        <v>23</v>
      </c>
      <c r="F26" s="210" t="s">
        <v>61</v>
      </c>
      <c r="G26" s="211" t="s">
        <v>938</v>
      </c>
      <c r="H26" s="210" t="s">
        <v>979</v>
      </c>
      <c r="I26" s="28" t="s">
        <v>91</v>
      </c>
      <c r="J26" s="41" t="s">
        <v>947</v>
      </c>
      <c r="K26" s="41">
        <v>1</v>
      </c>
      <c r="L26" s="42">
        <v>2</v>
      </c>
    </row>
    <row r="27" spans="2:12" ht="18" thickBot="1" x14ac:dyDescent="0.45">
      <c r="B27" s="214"/>
      <c r="C27" s="215"/>
      <c r="D27" s="216"/>
      <c r="E27" s="216"/>
      <c r="F27" s="215"/>
      <c r="G27" s="215"/>
      <c r="H27" s="215"/>
      <c r="I27" s="215"/>
      <c r="J27" s="131" t="s">
        <v>37</v>
      </c>
      <c r="K27" s="132"/>
      <c r="L27" s="133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43307086614173229" right="0.31496062992125984" top="0.39370078740157483" bottom="0.41" header="0.31496062992125984" footer="0.31496062992125984"/>
  <pageSetup paperSize="9" scale="65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L27"/>
  <sheetViews>
    <sheetView topLeftCell="B1" zoomScaleNormal="100" workbookViewId="0">
      <selection activeCell="I7" sqref="I7:L7"/>
    </sheetView>
  </sheetViews>
  <sheetFormatPr defaultColWidth="9" defaultRowHeight="17.399999999999999" x14ac:dyDescent="0.4"/>
  <cols>
    <col min="1" max="1" width="0.8984375" style="220" hidden="1" customWidth="1"/>
    <col min="2" max="2" width="10" style="220" customWidth="1"/>
    <col min="3" max="3" width="31.3984375" style="220" customWidth="1"/>
    <col min="4" max="4" width="16.5" style="220" bestFit="1" customWidth="1"/>
    <col min="5" max="5" width="14" style="220" customWidth="1"/>
    <col min="6" max="6" width="15.3984375" style="220" customWidth="1"/>
    <col min="7" max="7" width="23.8984375" style="220" customWidth="1"/>
    <col min="8" max="8" width="20.59765625" style="220" customWidth="1"/>
    <col min="9" max="9" width="20.5" style="220" customWidth="1"/>
    <col min="10" max="12" width="8.8984375" style="220" customWidth="1"/>
    <col min="13" max="16384" width="9" style="220"/>
  </cols>
  <sheetData>
    <row r="3" spans="2:12" x14ac:dyDescent="0.4">
      <c r="B3" s="1058" t="s">
        <v>24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</row>
    <row r="4" spans="2:12" x14ac:dyDescent="0.4"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</row>
    <row r="5" spans="2:12" x14ac:dyDescent="0.4">
      <c r="C5" s="1059" t="s">
        <v>980</v>
      </c>
      <c r="D5" s="1048"/>
      <c r="I5" s="905" t="s">
        <v>1532</v>
      </c>
      <c r="J5" s="905"/>
      <c r="K5" s="905"/>
      <c r="L5" s="905"/>
    </row>
    <row r="6" spans="2:12" x14ac:dyDescent="0.4">
      <c r="C6" s="1048"/>
      <c r="D6" s="1048"/>
      <c r="I6" s="1048" t="s">
        <v>1529</v>
      </c>
      <c r="J6" s="1048"/>
      <c r="K6" s="1048"/>
      <c r="L6" s="1048"/>
    </row>
    <row r="7" spans="2:12" ht="18" thickBot="1" x14ac:dyDescent="0.45">
      <c r="C7" s="1060" t="s">
        <v>981</v>
      </c>
      <c r="D7" s="1060"/>
      <c r="I7" s="907" t="s">
        <v>1537</v>
      </c>
      <c r="J7" s="907"/>
      <c r="K7" s="907"/>
      <c r="L7" s="907"/>
    </row>
    <row r="8" spans="2:12" s="225" customFormat="1" ht="18.75" customHeight="1" x14ac:dyDescent="0.4">
      <c r="B8" s="1070" t="s">
        <v>25</v>
      </c>
      <c r="C8" s="1061" t="s">
        <v>26</v>
      </c>
      <c r="D8" s="1061" t="s">
        <v>27</v>
      </c>
      <c r="E8" s="1061" t="s">
        <v>28</v>
      </c>
      <c r="F8" s="1067" t="s">
        <v>29</v>
      </c>
      <c r="G8" s="1068"/>
      <c r="H8" s="1069"/>
      <c r="I8" s="221" t="s">
        <v>39</v>
      </c>
      <c r="J8" s="1061" t="s">
        <v>31</v>
      </c>
      <c r="K8" s="1061" t="s">
        <v>32</v>
      </c>
      <c r="L8" s="1063" t="s">
        <v>33</v>
      </c>
    </row>
    <row r="9" spans="2:12" s="225" customFormat="1" ht="34.5" customHeight="1" x14ac:dyDescent="0.4">
      <c r="B9" s="1066"/>
      <c r="C9" s="1062"/>
      <c r="D9" s="1062"/>
      <c r="E9" s="1062"/>
      <c r="F9" s="222" t="s">
        <v>34</v>
      </c>
      <c r="G9" s="222" t="s">
        <v>35</v>
      </c>
      <c r="H9" s="222" t="s">
        <v>36</v>
      </c>
      <c r="I9" s="223" t="s">
        <v>40</v>
      </c>
      <c r="J9" s="1062"/>
      <c r="K9" s="1062"/>
      <c r="L9" s="1064"/>
    </row>
    <row r="10" spans="2:12" s="225" customFormat="1" ht="46.8" x14ac:dyDescent="0.4">
      <c r="B10" s="209" t="s">
        <v>41</v>
      </c>
      <c r="C10" s="38" t="s">
        <v>924</v>
      </c>
      <c r="D10" s="44" t="s">
        <v>43</v>
      </c>
      <c r="E10" s="44" t="s">
        <v>23</v>
      </c>
      <c r="F10" s="38" t="s">
        <v>61</v>
      </c>
      <c r="G10" s="38" t="s">
        <v>155</v>
      </c>
      <c r="H10" s="38" t="s">
        <v>925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25" customFormat="1" ht="46.8" x14ac:dyDescent="0.4">
      <c r="B11" s="209" t="s">
        <v>41</v>
      </c>
      <c r="C11" s="38" t="s">
        <v>927</v>
      </c>
      <c r="D11" s="44" t="s">
        <v>43</v>
      </c>
      <c r="E11" s="44" t="s">
        <v>23</v>
      </c>
      <c r="F11" s="38" t="s">
        <v>61</v>
      </c>
      <c r="G11" s="38" t="s">
        <v>155</v>
      </c>
      <c r="H11" s="38" t="s">
        <v>928</v>
      </c>
      <c r="I11" s="210" t="s">
        <v>91</v>
      </c>
      <c r="J11" s="41" t="s">
        <v>926</v>
      </c>
      <c r="K11" s="41">
        <v>1</v>
      </c>
      <c r="L11" s="42">
        <v>4</v>
      </c>
    </row>
    <row r="12" spans="2:12" s="225" customFormat="1" ht="46.8" x14ac:dyDescent="0.4">
      <c r="B12" s="209" t="s">
        <v>41</v>
      </c>
      <c r="C12" s="38" t="s">
        <v>929</v>
      </c>
      <c r="D12" s="44" t="s">
        <v>930</v>
      </c>
      <c r="E12" s="44" t="s">
        <v>23</v>
      </c>
      <c r="F12" s="38" t="s">
        <v>61</v>
      </c>
      <c r="G12" s="38" t="s">
        <v>155</v>
      </c>
      <c r="H12" s="38" t="s">
        <v>67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s="225" customFormat="1" ht="27" customHeight="1" x14ac:dyDescent="0.4">
      <c r="B13" s="209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3" t="s">
        <v>414</v>
      </c>
      <c r="J13" s="41" t="s">
        <v>926</v>
      </c>
      <c r="K13" s="41">
        <v>2</v>
      </c>
      <c r="L13" s="42">
        <v>3</v>
      </c>
    </row>
    <row r="14" spans="2:12" s="225" customFormat="1" ht="46.8" x14ac:dyDescent="0.4">
      <c r="B14" s="209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982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25" customFormat="1" ht="46.8" x14ac:dyDescent="0.4">
      <c r="B15" s="209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38" t="s">
        <v>414</v>
      </c>
      <c r="J15" s="41" t="s">
        <v>940</v>
      </c>
      <c r="K15" s="41">
        <v>2</v>
      </c>
      <c r="L15" s="42">
        <v>2</v>
      </c>
    </row>
    <row r="16" spans="2:12" s="225" customFormat="1" ht="46.8" x14ac:dyDescent="0.4">
      <c r="B16" s="209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38" t="s">
        <v>414</v>
      </c>
      <c r="J16" s="41" t="s">
        <v>944</v>
      </c>
      <c r="K16" s="41">
        <v>1</v>
      </c>
      <c r="L16" s="42">
        <v>1</v>
      </c>
    </row>
    <row r="17" spans="2:12" s="225" customFormat="1" ht="62.4" x14ac:dyDescent="0.4">
      <c r="B17" s="209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943</v>
      </c>
      <c r="I17" s="38" t="s">
        <v>414</v>
      </c>
      <c r="J17" s="41" t="s">
        <v>947</v>
      </c>
      <c r="K17" s="41">
        <v>1</v>
      </c>
      <c r="L17" s="42">
        <v>1</v>
      </c>
    </row>
    <row r="18" spans="2:12" s="225" customFormat="1" ht="46.8" x14ac:dyDescent="0.4">
      <c r="B18" s="209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38" t="s">
        <v>414</v>
      </c>
      <c r="J18" s="41" t="s">
        <v>950</v>
      </c>
      <c r="K18" s="41">
        <v>2</v>
      </c>
      <c r="L18" s="42">
        <v>2</v>
      </c>
    </row>
    <row r="19" spans="2:12" s="225" customFormat="1" ht="46.8" x14ac:dyDescent="0.4">
      <c r="B19" s="209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975</v>
      </c>
      <c r="I19" s="210" t="s">
        <v>954</v>
      </c>
      <c r="J19" s="41" t="s">
        <v>955</v>
      </c>
      <c r="K19" s="41">
        <v>3</v>
      </c>
      <c r="L19" s="42">
        <v>3</v>
      </c>
    </row>
    <row r="20" spans="2:12" s="225" customFormat="1" ht="31.2" x14ac:dyDescent="0.4">
      <c r="B20" s="209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25" customFormat="1" ht="46.8" x14ac:dyDescent="0.4">
      <c r="B21" s="209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25" customFormat="1" ht="62.4" x14ac:dyDescent="0.4">
      <c r="B22" s="209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983</v>
      </c>
      <c r="I22" s="28" t="s">
        <v>91</v>
      </c>
      <c r="J22" s="41" t="s">
        <v>955</v>
      </c>
      <c r="K22" s="41">
        <v>1</v>
      </c>
      <c r="L22" s="42">
        <v>4</v>
      </c>
    </row>
    <row r="23" spans="2:12" s="225" customFormat="1" ht="31.2" x14ac:dyDescent="0.4">
      <c r="B23" s="209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25" customFormat="1" ht="46.8" x14ac:dyDescent="0.4">
      <c r="B24" s="209" t="s">
        <v>138</v>
      </c>
      <c r="C24" s="38" t="s">
        <v>965</v>
      </c>
      <c r="D24" s="44" t="s">
        <v>946</v>
      </c>
      <c r="E24" s="44" t="s">
        <v>23</v>
      </c>
      <c r="F24" s="38" t="s">
        <v>61</v>
      </c>
      <c r="G24" s="44" t="s">
        <v>938</v>
      </c>
      <c r="H24" s="38" t="s">
        <v>978</v>
      </c>
      <c r="I24" s="38" t="s">
        <v>91</v>
      </c>
      <c r="J24" s="41" t="s">
        <v>967</v>
      </c>
      <c r="K24" s="41">
        <v>2</v>
      </c>
      <c r="L24" s="42">
        <v>2</v>
      </c>
    </row>
    <row r="25" spans="2:12" s="225" customFormat="1" ht="46.8" x14ac:dyDescent="0.4">
      <c r="B25" s="209" t="s">
        <v>138</v>
      </c>
      <c r="C25" s="38" t="s">
        <v>968</v>
      </c>
      <c r="D25" s="44"/>
      <c r="E25" s="44" t="s">
        <v>23</v>
      </c>
      <c r="F25" s="38" t="s">
        <v>61</v>
      </c>
      <c r="G25" s="44" t="s">
        <v>938</v>
      </c>
      <c r="H25" s="38" t="s">
        <v>978</v>
      </c>
      <c r="I25" s="38" t="s">
        <v>91</v>
      </c>
      <c r="J25" s="41" t="s">
        <v>944</v>
      </c>
      <c r="K25" s="41">
        <v>2</v>
      </c>
      <c r="L25" s="42">
        <v>2</v>
      </c>
    </row>
    <row r="26" spans="2:12" s="225" customFormat="1" ht="31.2" x14ac:dyDescent="0.4">
      <c r="B26" s="209" t="s">
        <v>138</v>
      </c>
      <c r="C26" s="38" t="s">
        <v>969</v>
      </c>
      <c r="D26" s="44"/>
      <c r="E26" s="44" t="s">
        <v>23</v>
      </c>
      <c r="F26" s="38" t="s">
        <v>61</v>
      </c>
      <c r="G26" s="44" t="s">
        <v>938</v>
      </c>
      <c r="H26" s="38" t="s">
        <v>984</v>
      </c>
      <c r="I26" s="38" t="s">
        <v>91</v>
      </c>
      <c r="J26" s="41" t="s">
        <v>947</v>
      </c>
      <c r="K26" s="41">
        <v>1</v>
      </c>
      <c r="L26" s="42">
        <v>2</v>
      </c>
    </row>
    <row r="27" spans="2:12" s="225" customFormat="1" ht="16.2" thickBot="1" x14ac:dyDescent="0.45">
      <c r="B27" s="214"/>
      <c r="C27" s="215"/>
      <c r="D27" s="216"/>
      <c r="E27" s="216"/>
      <c r="F27" s="215"/>
      <c r="G27" s="215"/>
      <c r="H27" s="215"/>
      <c r="I27" s="215"/>
      <c r="J27" s="217" t="s">
        <v>37</v>
      </c>
      <c r="K27" s="218"/>
      <c r="L27" s="21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51181102362204722" right="0.39370078740157483" top="0.19685039370078741" bottom="0.19685039370078741" header="0.15748031496062992" footer="0.15748031496062992"/>
  <pageSetup paperSize="9" scale="63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workbookViewId="0">
      <selection activeCell="I7" sqref="I7:L7"/>
    </sheetView>
  </sheetViews>
  <sheetFormatPr defaultColWidth="9" defaultRowHeight="17.399999999999999" x14ac:dyDescent="0.4"/>
  <cols>
    <col min="1" max="1" width="0.8984375" style="220" customWidth="1"/>
    <col min="2" max="2" width="10" style="220" customWidth="1"/>
    <col min="3" max="3" width="31.3984375" style="220" customWidth="1"/>
    <col min="4" max="4" width="16.5" style="220" bestFit="1" customWidth="1"/>
    <col min="5" max="5" width="14" style="220" customWidth="1"/>
    <col min="6" max="6" width="15.3984375" style="220" customWidth="1"/>
    <col min="7" max="7" width="23.8984375" style="220" customWidth="1"/>
    <col min="8" max="8" width="20.59765625" style="220" customWidth="1"/>
    <col min="9" max="9" width="20.5" style="220" customWidth="1"/>
    <col min="10" max="12" width="8.8984375" style="220" customWidth="1"/>
    <col min="13" max="16384" width="9" style="220"/>
  </cols>
  <sheetData>
    <row r="3" spans="2:12" x14ac:dyDescent="0.4">
      <c r="B3" s="1058" t="s">
        <v>24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</row>
    <row r="4" spans="2:12" x14ac:dyDescent="0.4"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</row>
    <row r="5" spans="2:12" x14ac:dyDescent="0.4">
      <c r="C5" s="1059" t="s">
        <v>985</v>
      </c>
      <c r="D5" s="1048"/>
      <c r="I5" s="905" t="s">
        <v>1532</v>
      </c>
      <c r="J5" s="905"/>
      <c r="K5" s="905"/>
      <c r="L5" s="905"/>
    </row>
    <row r="6" spans="2:12" x14ac:dyDescent="0.4">
      <c r="C6" s="1048"/>
      <c r="D6" s="1048"/>
      <c r="I6" s="1048" t="s">
        <v>1529</v>
      </c>
      <c r="J6" s="1048"/>
      <c r="K6" s="1048"/>
      <c r="L6" s="1048"/>
    </row>
    <row r="7" spans="2:12" ht="18" thickBot="1" x14ac:dyDescent="0.45">
      <c r="C7" s="1060" t="s">
        <v>981</v>
      </c>
      <c r="D7" s="1060"/>
      <c r="I7" s="907" t="s">
        <v>1537</v>
      </c>
      <c r="J7" s="907"/>
      <c r="K7" s="907"/>
      <c r="L7" s="907"/>
    </row>
    <row r="8" spans="2:12" s="225" customFormat="1" ht="18.75" customHeight="1" x14ac:dyDescent="0.4">
      <c r="B8" s="1070" t="s">
        <v>25</v>
      </c>
      <c r="C8" s="1061" t="s">
        <v>26</v>
      </c>
      <c r="D8" s="1061" t="s">
        <v>27</v>
      </c>
      <c r="E8" s="1061" t="s">
        <v>28</v>
      </c>
      <c r="F8" s="1067" t="s">
        <v>29</v>
      </c>
      <c r="G8" s="1068"/>
      <c r="H8" s="1069"/>
      <c r="I8" s="221" t="s">
        <v>39</v>
      </c>
      <c r="J8" s="1061" t="s">
        <v>31</v>
      </c>
      <c r="K8" s="1061" t="s">
        <v>32</v>
      </c>
      <c r="L8" s="1063" t="s">
        <v>33</v>
      </c>
    </row>
    <row r="9" spans="2:12" s="225" customFormat="1" ht="34.5" customHeight="1" x14ac:dyDescent="0.4">
      <c r="B9" s="1066"/>
      <c r="C9" s="1062"/>
      <c r="D9" s="1062"/>
      <c r="E9" s="1062"/>
      <c r="F9" s="222" t="s">
        <v>34</v>
      </c>
      <c r="G9" s="222" t="s">
        <v>35</v>
      </c>
      <c r="H9" s="222" t="s">
        <v>36</v>
      </c>
      <c r="I9" s="223" t="s">
        <v>40</v>
      </c>
      <c r="J9" s="1062"/>
      <c r="K9" s="1062"/>
      <c r="L9" s="1064"/>
    </row>
    <row r="10" spans="2:12" s="225" customFormat="1" ht="46.8" x14ac:dyDescent="0.4">
      <c r="B10" s="209" t="s">
        <v>41</v>
      </c>
      <c r="C10" s="38" t="s">
        <v>924</v>
      </c>
      <c r="D10" s="44" t="s">
        <v>43</v>
      </c>
      <c r="E10" s="44" t="s">
        <v>23</v>
      </c>
      <c r="F10" s="38" t="s">
        <v>61</v>
      </c>
      <c r="G10" s="38" t="s">
        <v>155</v>
      </c>
      <c r="H10" s="38" t="s">
        <v>986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25" customFormat="1" ht="46.8" x14ac:dyDescent="0.4">
      <c r="B11" s="209" t="s">
        <v>41</v>
      </c>
      <c r="C11" s="38" t="s">
        <v>927</v>
      </c>
      <c r="D11" s="44" t="s">
        <v>43</v>
      </c>
      <c r="E11" s="44" t="s">
        <v>23</v>
      </c>
      <c r="F11" s="38" t="s">
        <v>61</v>
      </c>
      <c r="G11" s="38" t="s">
        <v>155</v>
      </c>
      <c r="H11" s="38" t="s">
        <v>982</v>
      </c>
      <c r="I11" s="210" t="s">
        <v>91</v>
      </c>
      <c r="J11" s="41" t="s">
        <v>926</v>
      </c>
      <c r="K11" s="41">
        <v>1</v>
      </c>
      <c r="L11" s="42">
        <v>4</v>
      </c>
    </row>
    <row r="12" spans="2:12" s="225" customFormat="1" ht="46.8" x14ac:dyDescent="0.4">
      <c r="B12" s="209" t="s">
        <v>41</v>
      </c>
      <c r="C12" s="38" t="s">
        <v>929</v>
      </c>
      <c r="D12" s="44" t="s">
        <v>930</v>
      </c>
      <c r="E12" s="44" t="s">
        <v>23</v>
      </c>
      <c r="F12" s="38" t="s">
        <v>61</v>
      </c>
      <c r="G12" s="38" t="s">
        <v>155</v>
      </c>
      <c r="H12" s="38" t="s">
        <v>67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s="225" customFormat="1" ht="31.5" customHeight="1" x14ac:dyDescent="0.4">
      <c r="B13" s="209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3" t="s">
        <v>414</v>
      </c>
      <c r="J13" s="41" t="s">
        <v>926</v>
      </c>
      <c r="K13" s="41">
        <v>2</v>
      </c>
      <c r="L13" s="42">
        <v>3</v>
      </c>
    </row>
    <row r="14" spans="2:12" s="225" customFormat="1" ht="46.8" x14ac:dyDescent="0.4">
      <c r="B14" s="209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982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25" customFormat="1" ht="46.8" x14ac:dyDescent="0.4">
      <c r="B15" s="209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38" t="s">
        <v>414</v>
      </c>
      <c r="J15" s="41" t="s">
        <v>940</v>
      </c>
      <c r="K15" s="41">
        <v>2</v>
      </c>
      <c r="L15" s="42">
        <v>2</v>
      </c>
    </row>
    <row r="16" spans="2:12" s="225" customFormat="1" ht="46.8" x14ac:dyDescent="0.4">
      <c r="B16" s="209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38" t="s">
        <v>414</v>
      </c>
      <c r="J16" s="41" t="s">
        <v>944</v>
      </c>
      <c r="K16" s="41">
        <v>1</v>
      </c>
      <c r="L16" s="42">
        <v>1</v>
      </c>
    </row>
    <row r="17" spans="2:12" s="225" customFormat="1" ht="46.8" x14ac:dyDescent="0.4">
      <c r="B17" s="209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974</v>
      </c>
      <c r="I17" s="38" t="s">
        <v>414</v>
      </c>
      <c r="J17" s="41" t="s">
        <v>947</v>
      </c>
      <c r="K17" s="41">
        <v>1</v>
      </c>
      <c r="L17" s="42">
        <v>1</v>
      </c>
    </row>
    <row r="18" spans="2:12" s="225" customFormat="1" ht="46.8" x14ac:dyDescent="0.4">
      <c r="B18" s="209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38" t="s">
        <v>414</v>
      </c>
      <c r="J18" s="41" t="s">
        <v>950</v>
      </c>
      <c r="K18" s="41">
        <v>2</v>
      </c>
      <c r="L18" s="42">
        <v>2</v>
      </c>
    </row>
    <row r="19" spans="2:12" s="225" customFormat="1" ht="46.8" x14ac:dyDescent="0.4">
      <c r="B19" s="209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975</v>
      </c>
      <c r="I19" s="210" t="s">
        <v>954</v>
      </c>
      <c r="J19" s="41" t="s">
        <v>955</v>
      </c>
      <c r="K19" s="41">
        <v>3</v>
      </c>
      <c r="L19" s="42">
        <v>3</v>
      </c>
    </row>
    <row r="20" spans="2:12" s="225" customFormat="1" ht="31.2" x14ac:dyDescent="0.4">
      <c r="B20" s="209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25" customFormat="1" ht="46.8" x14ac:dyDescent="0.4">
      <c r="B21" s="209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25" customFormat="1" ht="62.4" x14ac:dyDescent="0.4">
      <c r="B22" s="209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983</v>
      </c>
      <c r="I22" s="38" t="s">
        <v>91</v>
      </c>
      <c r="J22" s="41" t="s">
        <v>955</v>
      </c>
      <c r="K22" s="41">
        <v>1</v>
      </c>
      <c r="L22" s="42">
        <v>4</v>
      </c>
    </row>
    <row r="23" spans="2:12" s="225" customFormat="1" ht="31.2" x14ac:dyDescent="0.4">
      <c r="B23" s="209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25" customFormat="1" ht="46.8" x14ac:dyDescent="0.4">
      <c r="B24" s="209" t="s">
        <v>138</v>
      </c>
      <c r="C24" s="38" t="s">
        <v>965</v>
      </c>
      <c r="D24" s="44" t="s">
        <v>946</v>
      </c>
      <c r="E24" s="44" t="s">
        <v>23</v>
      </c>
      <c r="F24" s="38" t="s">
        <v>61</v>
      </c>
      <c r="G24" s="44" t="s">
        <v>938</v>
      </c>
      <c r="H24" s="38" t="s">
        <v>978</v>
      </c>
      <c r="I24" s="38" t="s">
        <v>91</v>
      </c>
      <c r="J24" s="41" t="s">
        <v>967</v>
      </c>
      <c r="K24" s="41">
        <v>2</v>
      </c>
      <c r="L24" s="42">
        <v>2</v>
      </c>
    </row>
    <row r="25" spans="2:12" s="225" customFormat="1" ht="46.8" x14ac:dyDescent="0.4">
      <c r="B25" s="209" t="s">
        <v>138</v>
      </c>
      <c r="C25" s="38" t="s">
        <v>968</v>
      </c>
      <c r="D25" s="44"/>
      <c r="E25" s="44" t="s">
        <v>23</v>
      </c>
      <c r="F25" s="38" t="s">
        <v>61</v>
      </c>
      <c r="G25" s="44" t="s">
        <v>938</v>
      </c>
      <c r="H25" s="38" t="s">
        <v>978</v>
      </c>
      <c r="I25" s="38" t="s">
        <v>91</v>
      </c>
      <c r="J25" s="41" t="s">
        <v>944</v>
      </c>
      <c r="K25" s="41">
        <v>2</v>
      </c>
      <c r="L25" s="42">
        <v>2</v>
      </c>
    </row>
    <row r="26" spans="2:12" s="225" customFormat="1" ht="31.2" x14ac:dyDescent="0.4">
      <c r="B26" s="209" t="s">
        <v>138</v>
      </c>
      <c r="C26" s="38" t="s">
        <v>969</v>
      </c>
      <c r="D26" s="44"/>
      <c r="E26" s="44" t="s">
        <v>23</v>
      </c>
      <c r="F26" s="38" t="s">
        <v>61</v>
      </c>
      <c r="G26" s="44" t="s">
        <v>938</v>
      </c>
      <c r="H26" s="38" t="s">
        <v>984</v>
      </c>
      <c r="I26" s="38" t="s">
        <v>91</v>
      </c>
      <c r="J26" s="41" t="s">
        <v>947</v>
      </c>
      <c r="K26" s="41">
        <v>1</v>
      </c>
      <c r="L26" s="42">
        <v>2</v>
      </c>
    </row>
    <row r="27" spans="2:12" s="225" customFormat="1" ht="16.2" thickBot="1" x14ac:dyDescent="0.45">
      <c r="B27" s="214"/>
      <c r="C27" s="215"/>
      <c r="D27" s="216"/>
      <c r="E27" s="216"/>
      <c r="F27" s="215"/>
      <c r="G27" s="215"/>
      <c r="H27" s="215"/>
      <c r="I27" s="215"/>
      <c r="J27" s="217" t="s">
        <v>37</v>
      </c>
      <c r="K27" s="218"/>
      <c r="L27" s="21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43307086614173229" right="0.31496062992125984" top="0.23" bottom="0.21" header="0.18" footer="0.16"/>
  <pageSetup paperSize="9" scale="63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ColWidth="9" defaultRowHeight="17.399999999999999" x14ac:dyDescent="0.4"/>
  <cols>
    <col min="1" max="1" width="0.8984375" style="220" customWidth="1"/>
    <col min="2" max="2" width="10" style="220" customWidth="1"/>
    <col min="3" max="3" width="31.3984375" style="220" customWidth="1"/>
    <col min="4" max="4" width="16.5" style="220" bestFit="1" customWidth="1"/>
    <col min="5" max="5" width="14" style="220" customWidth="1"/>
    <col min="6" max="6" width="15.3984375" style="220" customWidth="1"/>
    <col min="7" max="7" width="23.8984375" style="220" customWidth="1"/>
    <col min="8" max="8" width="20.59765625" style="220" customWidth="1"/>
    <col min="9" max="9" width="20.5" style="220" customWidth="1"/>
    <col min="10" max="12" width="8.8984375" style="220" customWidth="1"/>
    <col min="13" max="16384" width="9" style="220"/>
  </cols>
  <sheetData>
    <row r="3" spans="2:12" x14ac:dyDescent="0.4">
      <c r="B3" s="1058" t="s">
        <v>24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</row>
    <row r="4" spans="2:12" x14ac:dyDescent="0.4"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</row>
    <row r="5" spans="2:12" x14ac:dyDescent="0.4">
      <c r="C5" s="1059" t="s">
        <v>987</v>
      </c>
      <c r="D5" s="1048"/>
      <c r="I5" s="905" t="s">
        <v>1532</v>
      </c>
      <c r="J5" s="905"/>
      <c r="K5" s="905"/>
      <c r="L5" s="905"/>
    </row>
    <row r="6" spans="2:12" x14ac:dyDescent="0.4">
      <c r="C6" s="1048"/>
      <c r="D6" s="1048"/>
      <c r="I6" s="1048" t="s">
        <v>1529</v>
      </c>
      <c r="J6" s="1048"/>
      <c r="K6" s="1048"/>
      <c r="L6" s="1048"/>
    </row>
    <row r="7" spans="2:12" ht="18" thickBot="1" x14ac:dyDescent="0.45">
      <c r="C7" s="1060" t="s">
        <v>988</v>
      </c>
      <c r="D7" s="1060"/>
      <c r="I7" s="907" t="s">
        <v>1537</v>
      </c>
      <c r="J7" s="907"/>
      <c r="K7" s="907"/>
      <c r="L7" s="907"/>
    </row>
    <row r="8" spans="2:12" s="225" customFormat="1" ht="18.75" customHeight="1" x14ac:dyDescent="0.4">
      <c r="B8" s="1070" t="s">
        <v>25</v>
      </c>
      <c r="C8" s="1061" t="s">
        <v>26</v>
      </c>
      <c r="D8" s="1061" t="s">
        <v>27</v>
      </c>
      <c r="E8" s="1061" t="s">
        <v>28</v>
      </c>
      <c r="F8" s="1067" t="s">
        <v>29</v>
      </c>
      <c r="G8" s="1068"/>
      <c r="H8" s="1069"/>
      <c r="I8" s="221" t="s">
        <v>39</v>
      </c>
      <c r="J8" s="1061" t="s">
        <v>31</v>
      </c>
      <c r="K8" s="1061" t="s">
        <v>32</v>
      </c>
      <c r="L8" s="1063" t="s">
        <v>33</v>
      </c>
    </row>
    <row r="9" spans="2:12" s="225" customFormat="1" ht="34.5" customHeight="1" x14ac:dyDescent="0.4">
      <c r="B9" s="1066"/>
      <c r="C9" s="1062"/>
      <c r="D9" s="1062"/>
      <c r="E9" s="1062"/>
      <c r="F9" s="222" t="s">
        <v>34</v>
      </c>
      <c r="G9" s="222" t="s">
        <v>35</v>
      </c>
      <c r="H9" s="222" t="s">
        <v>36</v>
      </c>
      <c r="I9" s="223" t="s">
        <v>40</v>
      </c>
      <c r="J9" s="1062"/>
      <c r="K9" s="1062"/>
      <c r="L9" s="1064"/>
    </row>
    <row r="10" spans="2:12" s="225" customFormat="1" ht="46.8" x14ac:dyDescent="0.4">
      <c r="B10" s="209" t="s">
        <v>41</v>
      </c>
      <c r="C10" s="38" t="s">
        <v>924</v>
      </c>
      <c r="D10" s="44" t="s">
        <v>43</v>
      </c>
      <c r="E10" s="44" t="s">
        <v>23</v>
      </c>
      <c r="F10" s="38" t="s">
        <v>61</v>
      </c>
      <c r="G10" s="38" t="s">
        <v>155</v>
      </c>
      <c r="H10" s="38" t="s">
        <v>986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25" customFormat="1" ht="46.8" x14ac:dyDescent="0.4">
      <c r="B11" s="209" t="s">
        <v>41</v>
      </c>
      <c r="C11" s="38" t="s">
        <v>927</v>
      </c>
      <c r="D11" s="44" t="s">
        <v>43</v>
      </c>
      <c r="E11" s="44" t="s">
        <v>23</v>
      </c>
      <c r="F11" s="38" t="s">
        <v>61</v>
      </c>
      <c r="G11" s="38" t="s">
        <v>155</v>
      </c>
      <c r="H11" s="38" t="s">
        <v>982</v>
      </c>
      <c r="I11" s="210" t="s">
        <v>91</v>
      </c>
      <c r="J11" s="41" t="s">
        <v>926</v>
      </c>
      <c r="K11" s="41">
        <v>1</v>
      </c>
      <c r="L11" s="42">
        <v>4</v>
      </c>
    </row>
    <row r="12" spans="2:12" s="225" customFormat="1" ht="46.8" x14ac:dyDescent="0.4">
      <c r="B12" s="209" t="s">
        <v>41</v>
      </c>
      <c r="C12" s="38" t="s">
        <v>929</v>
      </c>
      <c r="D12" s="44" t="s">
        <v>930</v>
      </c>
      <c r="E12" s="44" t="s">
        <v>23</v>
      </c>
      <c r="F12" s="38" t="s">
        <v>61</v>
      </c>
      <c r="G12" s="38" t="s">
        <v>155</v>
      </c>
      <c r="H12" s="38" t="s">
        <v>67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s="225" customFormat="1" ht="40.5" customHeight="1" x14ac:dyDescent="0.4">
      <c r="B13" s="209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989</v>
      </c>
      <c r="I13" s="213" t="s">
        <v>414</v>
      </c>
      <c r="J13" s="41" t="s">
        <v>926</v>
      </c>
      <c r="K13" s="41">
        <v>2</v>
      </c>
      <c r="L13" s="42">
        <v>3</v>
      </c>
    </row>
    <row r="14" spans="2:12" s="225" customFormat="1" ht="46.8" x14ac:dyDescent="0.4">
      <c r="B14" s="209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982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25" customFormat="1" ht="46.8" x14ac:dyDescent="0.4">
      <c r="B15" s="209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38" t="s">
        <v>414</v>
      </c>
      <c r="J15" s="41" t="s">
        <v>940</v>
      </c>
      <c r="K15" s="41">
        <v>2</v>
      </c>
      <c r="L15" s="42">
        <v>2</v>
      </c>
    </row>
    <row r="16" spans="2:12" s="225" customFormat="1" ht="46.8" x14ac:dyDescent="0.4">
      <c r="B16" s="209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38" t="s">
        <v>414</v>
      </c>
      <c r="J16" s="41" t="s">
        <v>944</v>
      </c>
      <c r="K16" s="41">
        <v>1</v>
      </c>
      <c r="L16" s="42">
        <v>1</v>
      </c>
    </row>
    <row r="17" spans="2:12" s="225" customFormat="1" ht="46.8" x14ac:dyDescent="0.4">
      <c r="B17" s="209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974</v>
      </c>
      <c r="I17" s="38" t="s">
        <v>414</v>
      </c>
      <c r="J17" s="41" t="s">
        <v>947</v>
      </c>
      <c r="K17" s="41">
        <v>1</v>
      </c>
      <c r="L17" s="42">
        <v>1</v>
      </c>
    </row>
    <row r="18" spans="2:12" s="225" customFormat="1" ht="46.8" x14ac:dyDescent="0.4">
      <c r="B18" s="209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38" t="s">
        <v>414</v>
      </c>
      <c r="J18" s="41" t="s">
        <v>950</v>
      </c>
      <c r="K18" s="41">
        <v>2</v>
      </c>
      <c r="L18" s="42">
        <v>2</v>
      </c>
    </row>
    <row r="19" spans="2:12" s="225" customFormat="1" ht="46.8" x14ac:dyDescent="0.4">
      <c r="B19" s="209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975</v>
      </c>
      <c r="I19" s="210" t="s">
        <v>954</v>
      </c>
      <c r="J19" s="41" t="s">
        <v>955</v>
      </c>
      <c r="K19" s="41">
        <v>3</v>
      </c>
      <c r="L19" s="42">
        <v>3</v>
      </c>
    </row>
    <row r="20" spans="2:12" s="225" customFormat="1" ht="31.2" x14ac:dyDescent="0.4">
      <c r="B20" s="209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25" customFormat="1" ht="46.8" x14ac:dyDescent="0.4">
      <c r="B21" s="209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25" customFormat="1" ht="62.4" x14ac:dyDescent="0.4">
      <c r="B22" s="209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983</v>
      </c>
      <c r="I22" s="38" t="s">
        <v>91</v>
      </c>
      <c r="J22" s="41" t="s">
        <v>955</v>
      </c>
      <c r="K22" s="41">
        <v>1</v>
      </c>
      <c r="L22" s="42">
        <v>4</v>
      </c>
    </row>
    <row r="23" spans="2:12" s="225" customFormat="1" ht="31.2" x14ac:dyDescent="0.4">
      <c r="B23" s="209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25" customFormat="1" ht="46.8" x14ac:dyDescent="0.4">
      <c r="B24" s="209" t="s">
        <v>138</v>
      </c>
      <c r="C24" s="38" t="s">
        <v>965</v>
      </c>
      <c r="D24" s="44" t="s">
        <v>946</v>
      </c>
      <c r="E24" s="44" t="s">
        <v>23</v>
      </c>
      <c r="F24" s="38" t="s">
        <v>61</v>
      </c>
      <c r="G24" s="44" t="s">
        <v>938</v>
      </c>
      <c r="H24" s="38" t="s">
        <v>978</v>
      </c>
      <c r="I24" s="38" t="s">
        <v>91</v>
      </c>
      <c r="J24" s="41" t="s">
        <v>967</v>
      </c>
      <c r="K24" s="41">
        <v>2</v>
      </c>
      <c r="L24" s="42">
        <v>2</v>
      </c>
    </row>
    <row r="25" spans="2:12" s="225" customFormat="1" ht="46.8" x14ac:dyDescent="0.4">
      <c r="B25" s="209" t="s">
        <v>138</v>
      </c>
      <c r="C25" s="38" t="s">
        <v>968</v>
      </c>
      <c r="D25" s="44"/>
      <c r="E25" s="44" t="s">
        <v>23</v>
      </c>
      <c r="F25" s="38" t="s">
        <v>61</v>
      </c>
      <c r="G25" s="44" t="s">
        <v>938</v>
      </c>
      <c r="H25" s="38" t="s">
        <v>978</v>
      </c>
      <c r="I25" s="38" t="s">
        <v>91</v>
      </c>
      <c r="J25" s="41" t="s">
        <v>944</v>
      </c>
      <c r="K25" s="41">
        <v>2</v>
      </c>
      <c r="L25" s="42">
        <v>2</v>
      </c>
    </row>
    <row r="26" spans="2:12" s="225" customFormat="1" ht="31.2" x14ac:dyDescent="0.4">
      <c r="B26" s="209" t="s">
        <v>138</v>
      </c>
      <c r="C26" s="38" t="s">
        <v>969</v>
      </c>
      <c r="D26" s="44"/>
      <c r="E26" s="44" t="s">
        <v>23</v>
      </c>
      <c r="F26" s="38" t="s">
        <v>61</v>
      </c>
      <c r="G26" s="44" t="s">
        <v>938</v>
      </c>
      <c r="H26" s="38" t="s">
        <v>984</v>
      </c>
      <c r="I26" s="38" t="s">
        <v>91</v>
      </c>
      <c r="J26" s="41" t="s">
        <v>947</v>
      </c>
      <c r="K26" s="41">
        <v>1</v>
      </c>
      <c r="L26" s="42">
        <v>2</v>
      </c>
    </row>
    <row r="27" spans="2:12" s="225" customFormat="1" ht="16.2" thickBot="1" x14ac:dyDescent="0.45">
      <c r="B27" s="214"/>
      <c r="C27" s="215"/>
      <c r="D27" s="216"/>
      <c r="E27" s="216"/>
      <c r="F27" s="215"/>
      <c r="G27" s="215"/>
      <c r="H27" s="215"/>
      <c r="I27" s="215"/>
      <c r="J27" s="217" t="s">
        <v>37</v>
      </c>
      <c r="K27" s="218"/>
      <c r="L27" s="21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31496062992125984" right="0.15748031496062992" top="0.19685039370078741" bottom="0.19685039370078741" header="0.15748031496062992" footer="0.15748031496062992"/>
  <pageSetup paperSize="9" scale="62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990</v>
      </c>
      <c r="D5" s="905"/>
      <c r="I5" s="905" t="s">
        <v>1532</v>
      </c>
      <c r="J5" s="905"/>
      <c r="K5" s="905"/>
      <c r="L5" s="905"/>
    </row>
    <row r="6" spans="2:12" x14ac:dyDescent="0.4">
      <c r="C6" s="905"/>
      <c r="D6" s="905"/>
      <c r="I6" s="1048" t="s">
        <v>1529</v>
      </c>
      <c r="J6" s="1048"/>
      <c r="K6" s="1048"/>
      <c r="L6" s="1048"/>
    </row>
    <row r="7" spans="2:12" ht="18" thickBot="1" x14ac:dyDescent="0.45">
      <c r="C7" s="1060" t="s">
        <v>894</v>
      </c>
      <c r="D7" s="1060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2" ht="28.5" customHeight="1" x14ac:dyDescent="0.4">
      <c r="B10" s="22" t="s">
        <v>41</v>
      </c>
      <c r="C10" s="10" t="s">
        <v>991</v>
      </c>
      <c r="D10" s="10" t="s">
        <v>43</v>
      </c>
      <c r="E10" s="11" t="s">
        <v>23</v>
      </c>
      <c r="F10" s="10" t="s">
        <v>44</v>
      </c>
      <c r="G10" s="10" t="s">
        <v>45</v>
      </c>
      <c r="H10" s="10" t="s">
        <v>46</v>
      </c>
      <c r="I10" s="10" t="s">
        <v>47</v>
      </c>
      <c r="J10" s="12" t="s">
        <v>48</v>
      </c>
      <c r="K10" s="13">
        <v>2</v>
      </c>
      <c r="L10" s="14">
        <v>4</v>
      </c>
    </row>
    <row r="11" spans="2:12" ht="28.5" customHeight="1" x14ac:dyDescent="0.4">
      <c r="B11" s="22" t="s">
        <v>41</v>
      </c>
      <c r="C11" s="10" t="s">
        <v>992</v>
      </c>
      <c r="D11" s="10" t="s">
        <v>43</v>
      </c>
      <c r="E11" s="11" t="s">
        <v>23</v>
      </c>
      <c r="F11" s="10" t="s">
        <v>50</v>
      </c>
      <c r="G11" s="10" t="s">
        <v>51</v>
      </c>
      <c r="H11" s="10" t="s">
        <v>52</v>
      </c>
      <c r="I11" s="10" t="s">
        <v>993</v>
      </c>
      <c r="J11" s="12" t="s">
        <v>48</v>
      </c>
      <c r="K11" s="13">
        <v>2</v>
      </c>
      <c r="L11" s="14">
        <v>4</v>
      </c>
    </row>
    <row r="12" spans="2:12" ht="28.5" customHeight="1" x14ac:dyDescent="0.4">
      <c r="B12" s="22" t="s">
        <v>41</v>
      </c>
      <c r="C12" s="10" t="s">
        <v>994</v>
      </c>
      <c r="D12" s="10" t="s">
        <v>933</v>
      </c>
      <c r="E12" s="11" t="s">
        <v>23</v>
      </c>
      <c r="F12" s="10" t="s">
        <v>93</v>
      </c>
      <c r="G12" s="38" t="s">
        <v>418</v>
      </c>
      <c r="H12" s="38" t="s">
        <v>989</v>
      </c>
      <c r="I12" s="38" t="s">
        <v>414</v>
      </c>
      <c r="J12" s="41" t="s">
        <v>926</v>
      </c>
      <c r="K12" s="41">
        <v>2</v>
      </c>
      <c r="L12" s="42">
        <v>3</v>
      </c>
    </row>
    <row r="13" spans="2:12" ht="28.5" customHeight="1" x14ac:dyDescent="0.4">
      <c r="B13" s="22" t="s">
        <v>41</v>
      </c>
      <c r="C13" s="10" t="s">
        <v>995</v>
      </c>
      <c r="D13" s="10" t="s">
        <v>43</v>
      </c>
      <c r="E13" s="11" t="s">
        <v>23</v>
      </c>
      <c r="F13" s="10" t="s">
        <v>50</v>
      </c>
      <c r="G13" s="10" t="s">
        <v>55</v>
      </c>
      <c r="H13" s="10" t="s">
        <v>56</v>
      </c>
      <c r="I13" s="10" t="s">
        <v>57</v>
      </c>
      <c r="J13" s="12" t="s">
        <v>48</v>
      </c>
      <c r="K13" s="13">
        <v>2</v>
      </c>
      <c r="L13" s="14">
        <v>4</v>
      </c>
    </row>
    <row r="14" spans="2:12" ht="28.5" customHeight="1" x14ac:dyDescent="0.4">
      <c r="B14" s="27" t="s">
        <v>117</v>
      </c>
      <c r="C14" s="10" t="s">
        <v>996</v>
      </c>
      <c r="D14" s="10" t="s">
        <v>43</v>
      </c>
      <c r="E14" s="11" t="s">
        <v>23</v>
      </c>
      <c r="F14" s="10" t="s">
        <v>44</v>
      </c>
      <c r="G14" s="10" t="s">
        <v>45</v>
      </c>
      <c r="H14" s="10" t="s">
        <v>46</v>
      </c>
      <c r="I14" s="10" t="s">
        <v>47</v>
      </c>
      <c r="J14" s="12" t="s">
        <v>997</v>
      </c>
      <c r="K14" s="13">
        <v>2</v>
      </c>
      <c r="L14" s="14">
        <v>4</v>
      </c>
    </row>
    <row r="15" spans="2:12" ht="28.5" customHeight="1" x14ac:dyDescent="0.4">
      <c r="B15" s="27" t="s">
        <v>117</v>
      </c>
      <c r="C15" s="10" t="s">
        <v>998</v>
      </c>
      <c r="D15" s="10" t="s">
        <v>43</v>
      </c>
      <c r="E15" s="11" t="s">
        <v>23</v>
      </c>
      <c r="F15" s="10" t="s">
        <v>61</v>
      </c>
      <c r="G15" s="10" t="s">
        <v>89</v>
      </c>
      <c r="H15" s="10" t="s">
        <v>999</v>
      </c>
      <c r="I15" s="10" t="s">
        <v>86</v>
      </c>
      <c r="J15" s="12" t="s">
        <v>997</v>
      </c>
      <c r="K15" s="13">
        <v>2</v>
      </c>
      <c r="L15" s="14">
        <v>4</v>
      </c>
    </row>
    <row r="16" spans="2:12" ht="28.5" customHeight="1" x14ac:dyDescent="0.4">
      <c r="B16" s="27" t="s">
        <v>117</v>
      </c>
      <c r="C16" s="10" t="s">
        <v>1000</v>
      </c>
      <c r="D16" s="10" t="s">
        <v>131</v>
      </c>
      <c r="E16" s="11" t="s">
        <v>23</v>
      </c>
      <c r="F16" s="10" t="s">
        <v>61</v>
      </c>
      <c r="G16" s="10" t="s">
        <v>45</v>
      </c>
      <c r="H16" s="10" t="s">
        <v>1001</v>
      </c>
      <c r="I16" s="10" t="s">
        <v>96</v>
      </c>
      <c r="J16" s="12" t="s">
        <v>83</v>
      </c>
      <c r="K16" s="13">
        <v>3</v>
      </c>
      <c r="L16" s="14">
        <v>3</v>
      </c>
    </row>
    <row r="17" spans="2:12" ht="28.5" customHeight="1" x14ac:dyDescent="0.4">
      <c r="B17" s="27" t="s">
        <v>132</v>
      </c>
      <c r="C17" s="10" t="s">
        <v>1002</v>
      </c>
      <c r="D17" s="10" t="s">
        <v>131</v>
      </c>
      <c r="E17" s="11" t="s">
        <v>23</v>
      </c>
      <c r="F17" s="10" t="s">
        <v>134</v>
      </c>
      <c r="G17" s="10" t="s">
        <v>135</v>
      </c>
      <c r="H17" s="10" t="s">
        <v>1003</v>
      </c>
      <c r="I17" s="28" t="s">
        <v>137</v>
      </c>
      <c r="J17" s="12" t="s">
        <v>1004</v>
      </c>
      <c r="K17" s="13">
        <v>1</v>
      </c>
      <c r="L17" s="14">
        <v>4</v>
      </c>
    </row>
    <row r="18" spans="2:12" ht="28.5" customHeight="1" x14ac:dyDescent="0.4">
      <c r="B18" s="27" t="s">
        <v>138</v>
      </c>
      <c r="C18" s="10" t="s">
        <v>1005</v>
      </c>
      <c r="D18" s="10" t="s">
        <v>131</v>
      </c>
      <c r="E18" s="11" t="s">
        <v>23</v>
      </c>
      <c r="F18" s="10" t="s">
        <v>61</v>
      </c>
      <c r="G18" s="10" t="s">
        <v>187</v>
      </c>
      <c r="H18" s="10" t="s">
        <v>1006</v>
      </c>
      <c r="I18" s="28" t="s">
        <v>142</v>
      </c>
      <c r="J18" s="12" t="s">
        <v>83</v>
      </c>
      <c r="K18" s="13">
        <v>1</v>
      </c>
      <c r="L18" s="14">
        <v>2</v>
      </c>
    </row>
    <row r="19" spans="2:12" ht="28.5" customHeight="1" x14ac:dyDescent="0.4">
      <c r="B19" s="27" t="s">
        <v>138</v>
      </c>
      <c r="C19" s="10" t="s">
        <v>1007</v>
      </c>
      <c r="D19" s="10" t="s">
        <v>131</v>
      </c>
      <c r="E19" s="11" t="s">
        <v>23</v>
      </c>
      <c r="F19" s="10" t="s">
        <v>61</v>
      </c>
      <c r="G19" s="10" t="s">
        <v>140</v>
      </c>
      <c r="H19" s="10" t="s">
        <v>1008</v>
      </c>
      <c r="I19" s="10" t="s">
        <v>91</v>
      </c>
      <c r="J19" s="12" t="s">
        <v>83</v>
      </c>
      <c r="K19" s="13">
        <v>1</v>
      </c>
      <c r="L19" s="14">
        <v>2</v>
      </c>
    </row>
    <row r="20" spans="2:12" ht="28.5" customHeight="1" x14ac:dyDescent="0.4">
      <c r="B20" s="27" t="s">
        <v>138</v>
      </c>
      <c r="C20" s="10" t="s">
        <v>1009</v>
      </c>
      <c r="D20" s="10" t="s">
        <v>131</v>
      </c>
      <c r="E20" s="11" t="s">
        <v>23</v>
      </c>
      <c r="F20" s="10" t="s">
        <v>93</v>
      </c>
      <c r="G20" s="10" t="s">
        <v>165</v>
      </c>
      <c r="H20" s="10" t="s">
        <v>1010</v>
      </c>
      <c r="I20" s="10" t="s">
        <v>91</v>
      </c>
      <c r="J20" s="12" t="s">
        <v>64</v>
      </c>
      <c r="K20" s="13">
        <v>1</v>
      </c>
      <c r="L20" s="14">
        <v>2</v>
      </c>
    </row>
    <row r="21" spans="2:12" ht="28.5" customHeight="1" x14ac:dyDescent="0.4">
      <c r="B21" s="27" t="s">
        <v>138</v>
      </c>
      <c r="C21" s="10" t="s">
        <v>1011</v>
      </c>
      <c r="D21" s="10" t="s">
        <v>131</v>
      </c>
      <c r="E21" s="11" t="s">
        <v>23</v>
      </c>
      <c r="F21" s="10" t="s">
        <v>50</v>
      </c>
      <c r="G21" s="10" t="s">
        <v>51</v>
      </c>
      <c r="H21" s="10" t="s">
        <v>1012</v>
      </c>
      <c r="I21" s="10" t="s">
        <v>91</v>
      </c>
      <c r="J21" s="12" t="s">
        <v>64</v>
      </c>
      <c r="K21" s="13">
        <v>1</v>
      </c>
      <c r="L21" s="14">
        <v>2</v>
      </c>
    </row>
    <row r="22" spans="2:12" x14ac:dyDescent="0.4">
      <c r="B22" s="27"/>
      <c r="C22" s="28"/>
      <c r="D22" s="28"/>
      <c r="E22" s="184"/>
      <c r="F22" s="28"/>
      <c r="G22" s="28"/>
      <c r="H22" s="28"/>
      <c r="I22" s="28"/>
      <c r="J22" s="30" t="s">
        <v>37</v>
      </c>
      <c r="K22" s="25"/>
      <c r="L22" s="26"/>
    </row>
    <row r="23" spans="2:12" x14ac:dyDescent="0.4">
      <c r="B23" s="27"/>
      <c r="C23" s="28"/>
      <c r="D23" s="28"/>
      <c r="E23" s="184"/>
      <c r="F23" s="28"/>
      <c r="G23" s="28"/>
      <c r="H23" s="28"/>
      <c r="I23" s="28"/>
      <c r="J23" s="30" t="s">
        <v>37</v>
      </c>
      <c r="K23" s="25"/>
      <c r="L23" s="26"/>
    </row>
    <row r="24" spans="2:12" x14ac:dyDescent="0.4">
      <c r="B24" s="27"/>
      <c r="C24" s="28"/>
      <c r="D24" s="28"/>
      <c r="E24" s="184"/>
      <c r="F24" s="28"/>
      <c r="G24" s="28"/>
      <c r="H24" s="28"/>
      <c r="I24" s="28"/>
      <c r="J24" s="30" t="s">
        <v>37</v>
      </c>
      <c r="K24" s="25"/>
      <c r="L24" s="26"/>
    </row>
    <row r="25" spans="2:12" x14ac:dyDescent="0.4">
      <c r="B25" s="27"/>
      <c r="C25" s="28"/>
      <c r="D25" s="28"/>
      <c r="E25" s="184"/>
      <c r="F25" s="28"/>
      <c r="G25" s="28"/>
      <c r="H25" s="28"/>
      <c r="I25" s="28"/>
      <c r="J25" s="30" t="s">
        <v>37</v>
      </c>
      <c r="K25" s="25"/>
      <c r="L25" s="26"/>
    </row>
    <row r="26" spans="2:12" x14ac:dyDescent="0.4">
      <c r="B26" s="27"/>
      <c r="C26" s="28"/>
      <c r="D26" s="28"/>
      <c r="E26" s="184"/>
      <c r="F26" s="28"/>
      <c r="G26" s="28"/>
      <c r="H26" s="28"/>
      <c r="I26" s="28"/>
      <c r="J26" s="30" t="s">
        <v>37</v>
      </c>
      <c r="K26" s="25"/>
      <c r="L26" s="26"/>
    </row>
    <row r="27" spans="2:12" ht="18" thickBot="1" x14ac:dyDescent="0.45">
      <c r="B27" s="31"/>
      <c r="C27" s="32"/>
      <c r="D27" s="32"/>
      <c r="E27" s="32"/>
      <c r="F27" s="32"/>
      <c r="G27" s="32"/>
      <c r="H27" s="32"/>
      <c r="I27" s="32"/>
      <c r="J27" s="33" t="s">
        <v>37</v>
      </c>
      <c r="K27" s="34"/>
      <c r="L27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119"/>
  <sheetViews>
    <sheetView zoomScaleNormal="100" workbookViewId="0">
      <pane ySplit="9" topLeftCell="A10" activePane="bottomLeft" state="frozen"/>
      <selection activeCell="C5" sqref="C5:G7"/>
      <selection pane="bottomLeft" activeCell="I7" sqref="I7:L7"/>
    </sheetView>
  </sheetViews>
  <sheetFormatPr defaultRowHeight="17.399999999999999" x14ac:dyDescent="0.4"/>
  <cols>
    <col min="1" max="1" width="0.8984375" customWidth="1"/>
    <col min="2" max="2" width="10" style="36" customWidth="1"/>
    <col min="3" max="3" width="31.3984375" customWidth="1"/>
    <col min="4" max="5" width="14" style="36" customWidth="1"/>
    <col min="6" max="6" width="15.3984375" style="112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16.5" customHeight="1" x14ac:dyDescent="0.4">
      <c r="C5" s="1071" t="s">
        <v>1013</v>
      </c>
      <c r="D5" s="1071"/>
      <c r="I5" s="905" t="s">
        <v>1532</v>
      </c>
      <c r="J5" s="905"/>
      <c r="K5" s="905"/>
      <c r="L5" s="905"/>
    </row>
    <row r="6" spans="2:12" x14ac:dyDescent="0.4">
      <c r="C6" s="1072" t="s">
        <v>1014</v>
      </c>
      <c r="D6" s="1072"/>
      <c r="I6" s="905" t="s">
        <v>1529</v>
      </c>
      <c r="J6" s="905"/>
      <c r="K6" s="905"/>
      <c r="L6" s="905"/>
    </row>
    <row r="7" spans="2:12" ht="18" thickBot="1" x14ac:dyDescent="0.45">
      <c r="C7" s="1060" t="s">
        <v>894</v>
      </c>
      <c r="D7" s="1060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226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2" s="206" customFormat="1" ht="46.8" x14ac:dyDescent="0.4">
      <c r="B10" s="1077" t="s">
        <v>41</v>
      </c>
      <c r="C10" s="10" t="s">
        <v>1015</v>
      </c>
      <c r="D10" s="227" t="s">
        <v>43</v>
      </c>
      <c r="E10" s="13" t="s">
        <v>23</v>
      </c>
      <c r="F10" s="185" t="s">
        <v>44</v>
      </c>
      <c r="G10" s="10" t="s">
        <v>45</v>
      </c>
      <c r="H10" s="10" t="s">
        <v>46</v>
      </c>
      <c r="I10" s="28" t="s">
        <v>560</v>
      </c>
      <c r="J10" s="30" t="s">
        <v>1016</v>
      </c>
      <c r="K10" s="25">
        <v>1</v>
      </c>
      <c r="L10" s="26">
        <v>3</v>
      </c>
    </row>
    <row r="11" spans="2:12" s="206" customFormat="1" ht="31.2" x14ac:dyDescent="0.4">
      <c r="B11" s="1074"/>
      <c r="C11" s="10"/>
      <c r="D11" s="227" t="s">
        <v>43</v>
      </c>
      <c r="E11" s="13" t="s">
        <v>23</v>
      </c>
      <c r="F11" s="185" t="s">
        <v>50</v>
      </c>
      <c r="G11" s="10" t="s">
        <v>51</v>
      </c>
      <c r="H11" s="10" t="s">
        <v>52</v>
      </c>
      <c r="I11" s="28" t="s">
        <v>623</v>
      </c>
      <c r="J11" s="30" t="s">
        <v>1016</v>
      </c>
      <c r="K11" s="25">
        <v>2</v>
      </c>
      <c r="L11" s="26">
        <v>2</v>
      </c>
    </row>
    <row r="12" spans="2:12" s="206" customFormat="1" ht="31.2" x14ac:dyDescent="0.4">
      <c r="B12" s="1075"/>
      <c r="C12" s="10"/>
      <c r="D12" s="227" t="s">
        <v>43</v>
      </c>
      <c r="E12" s="13" t="s">
        <v>23</v>
      </c>
      <c r="F12" s="185" t="s">
        <v>50</v>
      </c>
      <c r="G12" s="10" t="s">
        <v>55</v>
      </c>
      <c r="H12" s="10" t="s">
        <v>56</v>
      </c>
      <c r="I12" s="28" t="s">
        <v>663</v>
      </c>
      <c r="J12" s="30" t="s">
        <v>1016</v>
      </c>
      <c r="K12" s="25">
        <v>1</v>
      </c>
      <c r="L12" s="26">
        <v>3</v>
      </c>
    </row>
    <row r="13" spans="2:12" s="206" customFormat="1" ht="46.8" x14ac:dyDescent="0.4">
      <c r="B13" s="1073" t="s">
        <v>58</v>
      </c>
      <c r="C13" s="28" t="s">
        <v>1017</v>
      </c>
      <c r="D13" s="227" t="s">
        <v>66</v>
      </c>
      <c r="E13" s="13" t="s">
        <v>23</v>
      </c>
      <c r="F13" s="185" t="s">
        <v>61</v>
      </c>
      <c r="G13" s="10" t="s">
        <v>45</v>
      </c>
      <c r="H13" s="10" t="s">
        <v>1018</v>
      </c>
      <c r="I13" s="23" t="s">
        <v>627</v>
      </c>
      <c r="J13" s="30" t="s">
        <v>1019</v>
      </c>
      <c r="K13" s="25">
        <v>1</v>
      </c>
      <c r="L13" s="26">
        <v>4</v>
      </c>
    </row>
    <row r="14" spans="2:12" s="206" customFormat="1" ht="46.8" x14ac:dyDescent="0.4">
      <c r="B14" s="1074"/>
      <c r="C14" s="28"/>
      <c r="D14" s="227" t="s">
        <v>66</v>
      </c>
      <c r="E14" s="13" t="s">
        <v>23</v>
      </c>
      <c r="F14" s="185" t="s">
        <v>61</v>
      </c>
      <c r="G14" s="10" t="s">
        <v>45</v>
      </c>
      <c r="H14" s="10" t="s">
        <v>71</v>
      </c>
      <c r="I14" s="28" t="s">
        <v>1020</v>
      </c>
      <c r="J14" s="30" t="s">
        <v>1019</v>
      </c>
      <c r="K14" s="25">
        <v>2</v>
      </c>
      <c r="L14" s="26">
        <v>3</v>
      </c>
    </row>
    <row r="15" spans="2:12" s="206" customFormat="1" ht="46.8" x14ac:dyDescent="0.4">
      <c r="B15" s="1074"/>
      <c r="C15" s="28"/>
      <c r="D15" s="227" t="s">
        <v>66</v>
      </c>
      <c r="E15" s="13" t="s">
        <v>23</v>
      </c>
      <c r="F15" s="185" t="s">
        <v>61</v>
      </c>
      <c r="G15" s="228" t="s">
        <v>45</v>
      </c>
      <c r="H15" s="10" t="s">
        <v>1021</v>
      </c>
      <c r="I15" s="28" t="s">
        <v>227</v>
      </c>
      <c r="J15" s="30" t="s">
        <v>1019</v>
      </c>
      <c r="K15" s="25">
        <v>2</v>
      </c>
      <c r="L15" s="26">
        <v>4</v>
      </c>
    </row>
    <row r="16" spans="2:12" s="206" customFormat="1" ht="78" x14ac:dyDescent="0.4">
      <c r="B16" s="1074"/>
      <c r="C16" s="28"/>
      <c r="D16" s="227" t="s">
        <v>66</v>
      </c>
      <c r="E16" s="13" t="s">
        <v>23</v>
      </c>
      <c r="F16" s="110" t="s">
        <v>93</v>
      </c>
      <c r="G16" s="28" t="s">
        <v>165</v>
      </c>
      <c r="H16" s="229" t="s">
        <v>1022</v>
      </c>
      <c r="I16" s="28" t="s">
        <v>1023</v>
      </c>
      <c r="J16" s="30" t="s">
        <v>1019</v>
      </c>
      <c r="K16" s="25">
        <v>2</v>
      </c>
      <c r="L16" s="26">
        <v>3</v>
      </c>
    </row>
    <row r="17" spans="2:12" s="206" customFormat="1" ht="46.8" x14ac:dyDescent="0.4">
      <c r="B17" s="1074"/>
      <c r="C17" s="28"/>
      <c r="D17" s="227" t="s">
        <v>66</v>
      </c>
      <c r="E17" s="13" t="s">
        <v>23</v>
      </c>
      <c r="F17" s="185" t="s">
        <v>61</v>
      </c>
      <c r="G17" s="228" t="s">
        <v>361</v>
      </c>
      <c r="H17" s="10" t="s">
        <v>1024</v>
      </c>
      <c r="I17" s="28" t="s">
        <v>1023</v>
      </c>
      <c r="J17" s="30" t="s">
        <v>1019</v>
      </c>
      <c r="K17" s="25">
        <v>3</v>
      </c>
      <c r="L17" s="26">
        <v>3</v>
      </c>
    </row>
    <row r="18" spans="2:12" s="206" customFormat="1" ht="46.8" x14ac:dyDescent="0.4">
      <c r="B18" s="1074"/>
      <c r="C18" s="28"/>
      <c r="D18" s="227" t="s">
        <v>66</v>
      </c>
      <c r="E18" s="13" t="s">
        <v>23</v>
      </c>
      <c r="F18" s="110" t="s">
        <v>50</v>
      </c>
      <c r="G18" s="28" t="s">
        <v>55</v>
      </c>
      <c r="H18" s="229" t="s">
        <v>1025</v>
      </c>
      <c r="I18" s="28" t="s">
        <v>1023</v>
      </c>
      <c r="J18" s="30" t="s">
        <v>1019</v>
      </c>
      <c r="K18" s="25">
        <v>3</v>
      </c>
      <c r="L18" s="26">
        <v>2</v>
      </c>
    </row>
    <row r="19" spans="2:12" s="206" customFormat="1" ht="31.2" x14ac:dyDescent="0.4">
      <c r="B19" s="1074"/>
      <c r="C19" s="28" t="s">
        <v>1026</v>
      </c>
      <c r="D19" s="227" t="s">
        <v>80</v>
      </c>
      <c r="E19" s="13" t="s">
        <v>23</v>
      </c>
      <c r="F19" s="110" t="s">
        <v>61</v>
      </c>
      <c r="G19" s="28" t="s">
        <v>187</v>
      </c>
      <c r="H19" s="229" t="s">
        <v>1027</v>
      </c>
      <c r="I19" s="28"/>
      <c r="J19" s="30" t="s">
        <v>1028</v>
      </c>
      <c r="K19" s="25">
        <v>3</v>
      </c>
      <c r="L19" s="26">
        <v>2</v>
      </c>
    </row>
    <row r="20" spans="2:12" s="206" customFormat="1" ht="46.8" x14ac:dyDescent="0.4">
      <c r="B20" s="1074"/>
      <c r="C20" s="28"/>
      <c r="D20" s="227" t="s">
        <v>80</v>
      </c>
      <c r="E20" s="13" t="s">
        <v>23</v>
      </c>
      <c r="F20" s="185" t="s">
        <v>50</v>
      </c>
      <c r="G20" s="10" t="s">
        <v>51</v>
      </c>
      <c r="H20" s="10" t="s">
        <v>1029</v>
      </c>
      <c r="I20" s="28" t="s">
        <v>230</v>
      </c>
      <c r="J20" s="30" t="s">
        <v>1028</v>
      </c>
      <c r="K20" s="25">
        <v>3</v>
      </c>
      <c r="L20" s="26">
        <v>2</v>
      </c>
    </row>
    <row r="21" spans="2:12" s="206" customFormat="1" ht="46.8" x14ac:dyDescent="0.4">
      <c r="B21" s="1074"/>
      <c r="C21" s="28"/>
      <c r="D21" s="227" t="s">
        <v>80</v>
      </c>
      <c r="E21" s="13" t="s">
        <v>23</v>
      </c>
      <c r="F21" s="185" t="s">
        <v>93</v>
      </c>
      <c r="G21" s="10" t="s">
        <v>101</v>
      </c>
      <c r="H21" s="10" t="s">
        <v>102</v>
      </c>
      <c r="I21" s="28" t="s">
        <v>639</v>
      </c>
      <c r="J21" s="30" t="s">
        <v>1028</v>
      </c>
      <c r="K21" s="25">
        <v>3</v>
      </c>
      <c r="L21" s="26">
        <v>1</v>
      </c>
    </row>
    <row r="22" spans="2:12" s="206" customFormat="1" ht="46.8" x14ac:dyDescent="0.4">
      <c r="B22" s="1074"/>
      <c r="C22" s="28"/>
      <c r="D22" s="227" t="s">
        <v>80</v>
      </c>
      <c r="E22" s="13" t="s">
        <v>23</v>
      </c>
      <c r="F22" s="185" t="s">
        <v>61</v>
      </c>
      <c r="G22" s="10" t="s">
        <v>89</v>
      </c>
      <c r="H22" s="10" t="s">
        <v>1030</v>
      </c>
      <c r="I22" s="28" t="s">
        <v>1031</v>
      </c>
      <c r="J22" s="30" t="s">
        <v>1028</v>
      </c>
      <c r="K22" s="25">
        <v>3</v>
      </c>
      <c r="L22" s="26">
        <v>2</v>
      </c>
    </row>
    <row r="23" spans="2:12" s="206" customFormat="1" ht="62.4" x14ac:dyDescent="0.4">
      <c r="B23" s="1074"/>
      <c r="C23" s="28" t="s">
        <v>1032</v>
      </c>
      <c r="D23" s="102" t="s">
        <v>479</v>
      </c>
      <c r="E23" s="102" t="s">
        <v>1033</v>
      </c>
      <c r="F23" s="110" t="s">
        <v>375</v>
      </c>
      <c r="G23" s="28" t="s">
        <v>1034</v>
      </c>
      <c r="H23" s="230" t="s">
        <v>1035</v>
      </c>
      <c r="I23" s="231" t="s">
        <v>1036</v>
      </c>
      <c r="J23" s="30" t="s">
        <v>1028</v>
      </c>
      <c r="K23" s="25">
        <v>1</v>
      </c>
      <c r="L23" s="26">
        <v>4</v>
      </c>
    </row>
    <row r="24" spans="2:12" s="206" customFormat="1" ht="46.8" x14ac:dyDescent="0.4">
      <c r="B24" s="1074"/>
      <c r="C24" s="28" t="s">
        <v>1037</v>
      </c>
      <c r="D24" s="227" t="s">
        <v>66</v>
      </c>
      <c r="E24" s="13" t="s">
        <v>23</v>
      </c>
      <c r="F24" s="185" t="s">
        <v>61</v>
      </c>
      <c r="G24" s="10" t="s">
        <v>45</v>
      </c>
      <c r="H24" s="10" t="s">
        <v>67</v>
      </c>
      <c r="I24" s="23" t="s">
        <v>627</v>
      </c>
      <c r="J24" s="30" t="s">
        <v>1038</v>
      </c>
      <c r="K24" s="25">
        <v>1</v>
      </c>
      <c r="L24" s="26">
        <v>4</v>
      </c>
    </row>
    <row r="25" spans="2:12" s="206" customFormat="1" ht="46.8" x14ac:dyDescent="0.4">
      <c r="B25" s="1074"/>
      <c r="C25" s="28"/>
      <c r="D25" s="227" t="s">
        <v>66</v>
      </c>
      <c r="E25" s="13" t="s">
        <v>23</v>
      </c>
      <c r="F25" s="185" t="s">
        <v>61</v>
      </c>
      <c r="G25" s="10" t="s">
        <v>45</v>
      </c>
      <c r="H25" s="10" t="s">
        <v>71</v>
      </c>
      <c r="I25" s="28" t="s">
        <v>1020</v>
      </c>
      <c r="J25" s="30" t="s">
        <v>1038</v>
      </c>
      <c r="K25" s="25">
        <v>2</v>
      </c>
      <c r="L25" s="26">
        <v>2</v>
      </c>
    </row>
    <row r="26" spans="2:12" s="206" customFormat="1" ht="46.8" x14ac:dyDescent="0.4">
      <c r="B26" s="1074"/>
      <c r="C26" s="28"/>
      <c r="D26" s="227" t="s">
        <v>66</v>
      </c>
      <c r="E26" s="13" t="s">
        <v>23</v>
      </c>
      <c r="F26" s="185" t="s">
        <v>61</v>
      </c>
      <c r="G26" s="228" t="s">
        <v>45</v>
      </c>
      <c r="H26" s="10" t="s">
        <v>1039</v>
      </c>
      <c r="I26" s="28" t="s">
        <v>227</v>
      </c>
      <c r="J26" s="30" t="s">
        <v>1038</v>
      </c>
      <c r="K26" s="25">
        <v>2</v>
      </c>
      <c r="L26" s="26">
        <v>4</v>
      </c>
    </row>
    <row r="27" spans="2:12" s="206" customFormat="1" ht="78" x14ac:dyDescent="0.4">
      <c r="B27" s="1074"/>
      <c r="C27" s="28"/>
      <c r="D27" s="227" t="s">
        <v>66</v>
      </c>
      <c r="E27" s="13" t="s">
        <v>23</v>
      </c>
      <c r="F27" s="110" t="s">
        <v>93</v>
      </c>
      <c r="G27" s="28" t="s">
        <v>165</v>
      </c>
      <c r="H27" s="229" t="s">
        <v>1022</v>
      </c>
      <c r="I27" s="28" t="s">
        <v>1023</v>
      </c>
      <c r="J27" s="30" t="s">
        <v>1038</v>
      </c>
      <c r="K27" s="25">
        <v>2</v>
      </c>
      <c r="L27" s="26">
        <v>3</v>
      </c>
    </row>
    <row r="28" spans="2:12" s="206" customFormat="1" ht="46.8" x14ac:dyDescent="0.4">
      <c r="B28" s="1074"/>
      <c r="C28" s="28"/>
      <c r="D28" s="227" t="s">
        <v>66</v>
      </c>
      <c r="E28" s="13" t="s">
        <v>23</v>
      </c>
      <c r="F28" s="185" t="s">
        <v>61</v>
      </c>
      <c r="G28" s="228" t="s">
        <v>361</v>
      </c>
      <c r="H28" s="10" t="s">
        <v>1024</v>
      </c>
      <c r="I28" s="28" t="s">
        <v>1023</v>
      </c>
      <c r="J28" s="30" t="s">
        <v>1038</v>
      </c>
      <c r="K28" s="25">
        <v>3</v>
      </c>
      <c r="L28" s="26">
        <v>3</v>
      </c>
    </row>
    <row r="29" spans="2:12" s="206" customFormat="1" ht="46.8" x14ac:dyDescent="0.4">
      <c r="B29" s="1074"/>
      <c r="C29" s="28"/>
      <c r="D29" s="227" t="s">
        <v>66</v>
      </c>
      <c r="E29" s="13" t="s">
        <v>23</v>
      </c>
      <c r="F29" s="110" t="s">
        <v>50</v>
      </c>
      <c r="G29" s="28" t="s">
        <v>55</v>
      </c>
      <c r="H29" s="229" t="s">
        <v>1025</v>
      </c>
      <c r="I29" s="28" t="s">
        <v>1023</v>
      </c>
      <c r="J29" s="30" t="s">
        <v>1038</v>
      </c>
      <c r="K29" s="25">
        <v>3</v>
      </c>
      <c r="L29" s="26">
        <v>2</v>
      </c>
    </row>
    <row r="30" spans="2:12" s="206" customFormat="1" ht="62.4" x14ac:dyDescent="0.4">
      <c r="B30" s="1074"/>
      <c r="C30" s="28" t="s">
        <v>1040</v>
      </c>
      <c r="D30" s="227" t="s">
        <v>1041</v>
      </c>
      <c r="E30" s="13" t="s">
        <v>23</v>
      </c>
      <c r="F30" s="185" t="s">
        <v>93</v>
      </c>
      <c r="G30" s="28" t="s">
        <v>165</v>
      </c>
      <c r="H30" s="232" t="s">
        <v>1042</v>
      </c>
      <c r="I30" s="231" t="s">
        <v>1043</v>
      </c>
      <c r="J30" s="30" t="s">
        <v>1038</v>
      </c>
      <c r="K30" s="25">
        <v>4</v>
      </c>
      <c r="L30" s="26">
        <v>2</v>
      </c>
    </row>
    <row r="31" spans="2:12" s="206" customFormat="1" ht="62.4" x14ac:dyDescent="0.4">
      <c r="B31" s="1075"/>
      <c r="C31" s="28"/>
      <c r="D31" s="102" t="s">
        <v>479</v>
      </c>
      <c r="E31" s="13" t="s">
        <v>23</v>
      </c>
      <c r="F31" s="110" t="s">
        <v>375</v>
      </c>
      <c r="G31" s="28" t="s">
        <v>1044</v>
      </c>
      <c r="H31" s="229" t="s">
        <v>1045</v>
      </c>
      <c r="I31" s="28" t="s">
        <v>1046</v>
      </c>
      <c r="J31" s="30" t="s">
        <v>1038</v>
      </c>
      <c r="K31" s="25">
        <v>3</v>
      </c>
      <c r="L31" s="26">
        <v>2</v>
      </c>
    </row>
    <row r="32" spans="2:12" s="206" customFormat="1" ht="46.8" x14ac:dyDescent="0.4">
      <c r="B32" s="1073" t="s">
        <v>697</v>
      </c>
      <c r="C32" s="28" t="s">
        <v>1047</v>
      </c>
      <c r="D32" s="227" t="s">
        <v>1048</v>
      </c>
      <c r="E32" s="13" t="s">
        <v>23</v>
      </c>
      <c r="F32" s="185" t="s">
        <v>61</v>
      </c>
      <c r="G32" s="10" t="s">
        <v>187</v>
      </c>
      <c r="H32" s="233" t="s">
        <v>1049</v>
      </c>
      <c r="I32" s="28" t="s">
        <v>1050</v>
      </c>
      <c r="J32" s="30" t="s">
        <v>1051</v>
      </c>
      <c r="K32" s="25">
        <v>3</v>
      </c>
      <c r="L32" s="26">
        <v>2</v>
      </c>
    </row>
    <row r="33" spans="2:12" s="206" customFormat="1" ht="46.8" x14ac:dyDescent="0.4">
      <c r="B33" s="1074"/>
      <c r="C33" s="28"/>
      <c r="D33" s="227" t="s">
        <v>1048</v>
      </c>
      <c r="E33" s="13" t="s">
        <v>23</v>
      </c>
      <c r="F33" s="185" t="s">
        <v>93</v>
      </c>
      <c r="G33" s="10" t="s">
        <v>101</v>
      </c>
      <c r="H33" s="10" t="s">
        <v>1052</v>
      </c>
      <c r="I33" s="28" t="s">
        <v>639</v>
      </c>
      <c r="J33" s="30" t="s">
        <v>1051</v>
      </c>
      <c r="K33" s="25">
        <v>3</v>
      </c>
      <c r="L33" s="26">
        <v>1</v>
      </c>
    </row>
    <row r="34" spans="2:12" s="206" customFormat="1" ht="62.4" x14ac:dyDescent="0.4">
      <c r="B34" s="1074"/>
      <c r="C34" s="28"/>
      <c r="D34" s="227" t="s">
        <v>1041</v>
      </c>
      <c r="E34" s="13" t="s">
        <v>23</v>
      </c>
      <c r="F34" s="185" t="s">
        <v>93</v>
      </c>
      <c r="G34" s="28" t="s">
        <v>165</v>
      </c>
      <c r="H34" s="232" t="s">
        <v>1042</v>
      </c>
      <c r="I34" s="231" t="s">
        <v>1043</v>
      </c>
      <c r="J34" s="30" t="s">
        <v>1051</v>
      </c>
      <c r="K34" s="25">
        <v>3</v>
      </c>
      <c r="L34" s="26">
        <v>2</v>
      </c>
    </row>
    <row r="35" spans="2:12" s="206" customFormat="1" ht="62.4" x14ac:dyDescent="0.4">
      <c r="B35" s="1074"/>
      <c r="C35" s="28"/>
      <c r="D35" s="227" t="s">
        <v>933</v>
      </c>
      <c r="E35" s="13" t="s">
        <v>23</v>
      </c>
      <c r="F35" s="185" t="s">
        <v>93</v>
      </c>
      <c r="G35" s="10" t="s">
        <v>418</v>
      </c>
      <c r="H35" s="10" t="s">
        <v>1053</v>
      </c>
      <c r="I35" s="28" t="s">
        <v>579</v>
      </c>
      <c r="J35" s="30" t="s">
        <v>1051</v>
      </c>
      <c r="K35" s="25">
        <v>3</v>
      </c>
      <c r="L35" s="26">
        <v>3</v>
      </c>
    </row>
    <row r="36" spans="2:12" s="206" customFormat="1" ht="46.8" x14ac:dyDescent="0.4">
      <c r="B36" s="1074"/>
      <c r="C36" s="28"/>
      <c r="D36" s="227" t="s">
        <v>80</v>
      </c>
      <c r="E36" s="13" t="s">
        <v>23</v>
      </c>
      <c r="F36" s="185" t="s">
        <v>50</v>
      </c>
      <c r="G36" s="185" t="s">
        <v>51</v>
      </c>
      <c r="H36" s="185" t="s">
        <v>1054</v>
      </c>
      <c r="I36" s="28" t="s">
        <v>230</v>
      </c>
      <c r="J36" s="30" t="s">
        <v>1051</v>
      </c>
      <c r="K36" s="25">
        <v>3</v>
      </c>
      <c r="L36" s="26">
        <v>2</v>
      </c>
    </row>
    <row r="37" spans="2:12" s="206" customFormat="1" ht="46.8" x14ac:dyDescent="0.4">
      <c r="B37" s="1074"/>
      <c r="C37" s="28"/>
      <c r="D37" s="227" t="s">
        <v>80</v>
      </c>
      <c r="E37" s="13" t="s">
        <v>23</v>
      </c>
      <c r="F37" s="185" t="s">
        <v>93</v>
      </c>
      <c r="G37" s="185" t="s">
        <v>101</v>
      </c>
      <c r="H37" s="185" t="s">
        <v>1055</v>
      </c>
      <c r="I37" s="28" t="s">
        <v>639</v>
      </c>
      <c r="J37" s="30" t="s">
        <v>1051</v>
      </c>
      <c r="K37" s="25">
        <v>3</v>
      </c>
      <c r="L37" s="26">
        <v>1</v>
      </c>
    </row>
    <row r="38" spans="2:12" s="206" customFormat="1" ht="31.2" x14ac:dyDescent="0.4">
      <c r="B38" s="1074"/>
      <c r="C38" s="28" t="s">
        <v>1056</v>
      </c>
      <c r="D38" s="227" t="s">
        <v>1057</v>
      </c>
      <c r="E38" s="13" t="s">
        <v>23</v>
      </c>
      <c r="F38" s="185" t="s">
        <v>61</v>
      </c>
      <c r="G38" s="10" t="s">
        <v>1058</v>
      </c>
      <c r="H38" s="10" t="s">
        <v>1059</v>
      </c>
      <c r="I38" s="28" t="s">
        <v>869</v>
      </c>
      <c r="J38" s="30" t="s">
        <v>1060</v>
      </c>
      <c r="K38" s="25">
        <v>3</v>
      </c>
      <c r="L38" s="26">
        <v>1</v>
      </c>
    </row>
    <row r="39" spans="2:12" s="206" customFormat="1" ht="62.4" x14ac:dyDescent="0.4">
      <c r="B39" s="1075"/>
      <c r="C39" s="28"/>
      <c r="D39" s="227" t="s">
        <v>933</v>
      </c>
      <c r="E39" s="13" t="s">
        <v>23</v>
      </c>
      <c r="F39" s="185" t="s">
        <v>93</v>
      </c>
      <c r="G39" s="10" t="s">
        <v>418</v>
      </c>
      <c r="H39" s="10" t="s">
        <v>1053</v>
      </c>
      <c r="I39" s="28" t="s">
        <v>1061</v>
      </c>
      <c r="J39" s="30" t="s">
        <v>1028</v>
      </c>
      <c r="K39" s="25">
        <v>3</v>
      </c>
      <c r="L39" s="26">
        <v>3</v>
      </c>
    </row>
    <row r="40" spans="2:12" s="206" customFormat="1" ht="46.8" x14ac:dyDescent="0.4">
      <c r="B40" s="1073" t="s">
        <v>58</v>
      </c>
      <c r="C40" s="28" t="s">
        <v>1062</v>
      </c>
      <c r="D40" s="227" t="s">
        <v>66</v>
      </c>
      <c r="E40" s="13" t="s">
        <v>23</v>
      </c>
      <c r="F40" s="185" t="s">
        <v>61</v>
      </c>
      <c r="G40" s="10" t="s">
        <v>45</v>
      </c>
      <c r="H40" s="10" t="s">
        <v>1018</v>
      </c>
      <c r="I40" s="23" t="s">
        <v>627</v>
      </c>
      <c r="J40" s="30" t="s">
        <v>1038</v>
      </c>
      <c r="K40" s="25">
        <v>1</v>
      </c>
      <c r="L40" s="26">
        <v>4</v>
      </c>
    </row>
    <row r="41" spans="2:12" s="206" customFormat="1" ht="46.8" x14ac:dyDescent="0.4">
      <c r="B41" s="1074"/>
      <c r="C41" s="28"/>
      <c r="D41" s="227" t="s">
        <v>66</v>
      </c>
      <c r="E41" s="13" t="s">
        <v>23</v>
      </c>
      <c r="F41" s="185" t="s">
        <v>61</v>
      </c>
      <c r="G41" s="10" t="s">
        <v>45</v>
      </c>
      <c r="H41" s="10" t="s">
        <v>71</v>
      </c>
      <c r="I41" s="28" t="s">
        <v>1020</v>
      </c>
      <c r="J41" s="30" t="s">
        <v>1038</v>
      </c>
      <c r="K41" s="25">
        <v>2</v>
      </c>
      <c r="L41" s="26">
        <v>2</v>
      </c>
    </row>
    <row r="42" spans="2:12" s="206" customFormat="1" ht="46.8" x14ac:dyDescent="0.4">
      <c r="B42" s="1074"/>
      <c r="C42" s="28"/>
      <c r="D42" s="227" t="s">
        <v>66</v>
      </c>
      <c r="E42" s="13" t="s">
        <v>23</v>
      </c>
      <c r="F42" s="185" t="s">
        <v>61</v>
      </c>
      <c r="G42" s="228" t="s">
        <v>45</v>
      </c>
      <c r="H42" s="10" t="s">
        <v>1021</v>
      </c>
      <c r="I42" s="28" t="s">
        <v>227</v>
      </c>
      <c r="J42" s="30" t="s">
        <v>1038</v>
      </c>
      <c r="K42" s="25">
        <v>2</v>
      </c>
      <c r="L42" s="26">
        <v>4</v>
      </c>
    </row>
    <row r="43" spans="2:12" s="206" customFormat="1" ht="78" x14ac:dyDescent="0.4">
      <c r="B43" s="1074"/>
      <c r="C43" s="28"/>
      <c r="D43" s="227" t="s">
        <v>66</v>
      </c>
      <c r="E43" s="13" t="s">
        <v>23</v>
      </c>
      <c r="F43" s="185" t="s">
        <v>61</v>
      </c>
      <c r="G43" s="228" t="s">
        <v>361</v>
      </c>
      <c r="H43" s="229" t="s">
        <v>1022</v>
      </c>
      <c r="I43" s="28" t="s">
        <v>1023</v>
      </c>
      <c r="J43" s="30" t="s">
        <v>1038</v>
      </c>
      <c r="K43" s="25">
        <v>2</v>
      </c>
      <c r="L43" s="26">
        <v>3</v>
      </c>
    </row>
    <row r="44" spans="2:12" s="206" customFormat="1" ht="46.8" x14ac:dyDescent="0.4">
      <c r="B44" s="1074"/>
      <c r="C44" s="28"/>
      <c r="D44" s="227" t="s">
        <v>66</v>
      </c>
      <c r="E44" s="13" t="s">
        <v>23</v>
      </c>
      <c r="F44" s="110" t="s">
        <v>93</v>
      </c>
      <c r="G44" s="28" t="s">
        <v>165</v>
      </c>
      <c r="H44" s="10" t="s">
        <v>1024</v>
      </c>
      <c r="I44" s="28" t="s">
        <v>1023</v>
      </c>
      <c r="J44" s="30" t="s">
        <v>1038</v>
      </c>
      <c r="K44" s="25">
        <v>3</v>
      </c>
      <c r="L44" s="26">
        <v>3</v>
      </c>
    </row>
    <row r="45" spans="2:12" s="206" customFormat="1" ht="46.8" x14ac:dyDescent="0.4">
      <c r="B45" s="1074"/>
      <c r="C45" s="28"/>
      <c r="D45" s="227" t="s">
        <v>66</v>
      </c>
      <c r="E45" s="13" t="s">
        <v>23</v>
      </c>
      <c r="F45" s="110" t="s">
        <v>50</v>
      </c>
      <c r="G45" s="28" t="s">
        <v>55</v>
      </c>
      <c r="H45" s="229" t="s">
        <v>1025</v>
      </c>
      <c r="I45" s="28" t="s">
        <v>1023</v>
      </c>
      <c r="J45" s="30" t="s">
        <v>1038</v>
      </c>
      <c r="K45" s="25">
        <v>2</v>
      </c>
      <c r="L45" s="26">
        <v>3</v>
      </c>
    </row>
    <row r="46" spans="2:12" s="206" customFormat="1" ht="46.8" x14ac:dyDescent="0.4">
      <c r="B46" s="1074"/>
      <c r="C46" s="28"/>
      <c r="D46" s="227" t="s">
        <v>80</v>
      </c>
      <c r="E46" s="13" t="s">
        <v>23</v>
      </c>
      <c r="F46" s="185" t="s">
        <v>50</v>
      </c>
      <c r="G46" s="10" t="s">
        <v>51</v>
      </c>
      <c r="H46" s="10" t="s">
        <v>1063</v>
      </c>
      <c r="I46" s="28" t="s">
        <v>230</v>
      </c>
      <c r="J46" s="30" t="s">
        <v>1038</v>
      </c>
      <c r="K46" s="25">
        <v>3</v>
      </c>
      <c r="L46" s="26">
        <v>2</v>
      </c>
    </row>
    <row r="47" spans="2:12" s="206" customFormat="1" ht="46.8" x14ac:dyDescent="0.4">
      <c r="B47" s="1074"/>
      <c r="C47" s="28"/>
      <c r="D47" s="227" t="s">
        <v>80</v>
      </c>
      <c r="E47" s="13" t="s">
        <v>23</v>
      </c>
      <c r="F47" s="185" t="s">
        <v>93</v>
      </c>
      <c r="G47" s="10" t="s">
        <v>101</v>
      </c>
      <c r="H47" s="10" t="s">
        <v>102</v>
      </c>
      <c r="I47" s="28" t="s">
        <v>639</v>
      </c>
      <c r="J47" s="30" t="s">
        <v>1038</v>
      </c>
      <c r="K47" s="25">
        <v>3</v>
      </c>
      <c r="L47" s="26">
        <v>1</v>
      </c>
    </row>
    <row r="48" spans="2:12" s="206" customFormat="1" ht="46.8" x14ac:dyDescent="0.4">
      <c r="B48" s="1074"/>
      <c r="C48" s="28" t="s">
        <v>1064</v>
      </c>
      <c r="D48" s="227" t="s">
        <v>66</v>
      </c>
      <c r="E48" s="13" t="s">
        <v>23</v>
      </c>
      <c r="F48" s="185" t="s">
        <v>61</v>
      </c>
      <c r="G48" s="10" t="s">
        <v>45</v>
      </c>
      <c r="H48" s="10" t="s">
        <v>1018</v>
      </c>
      <c r="I48" s="23" t="s">
        <v>627</v>
      </c>
      <c r="J48" s="30" t="s">
        <v>1019</v>
      </c>
      <c r="K48" s="25">
        <v>2</v>
      </c>
      <c r="L48" s="26">
        <v>4</v>
      </c>
    </row>
    <row r="49" spans="2:12" s="206" customFormat="1" ht="46.8" x14ac:dyDescent="0.4">
      <c r="B49" s="1074"/>
      <c r="C49" s="28"/>
      <c r="D49" s="227" t="s">
        <v>66</v>
      </c>
      <c r="E49" s="13" t="s">
        <v>23</v>
      </c>
      <c r="F49" s="185" t="s">
        <v>61</v>
      </c>
      <c r="G49" s="10" t="s">
        <v>45</v>
      </c>
      <c r="H49" s="10" t="s">
        <v>71</v>
      </c>
      <c r="I49" s="28" t="s">
        <v>1020</v>
      </c>
      <c r="J49" s="30" t="s">
        <v>1019</v>
      </c>
      <c r="K49" s="25">
        <v>2</v>
      </c>
      <c r="L49" s="26">
        <v>4</v>
      </c>
    </row>
    <row r="50" spans="2:12" s="206" customFormat="1" ht="46.8" x14ac:dyDescent="0.4">
      <c r="B50" s="1074"/>
      <c r="C50" s="28"/>
      <c r="D50" s="227" t="s">
        <v>66</v>
      </c>
      <c r="E50" s="13" t="s">
        <v>23</v>
      </c>
      <c r="F50" s="185" t="s">
        <v>61</v>
      </c>
      <c r="G50" s="228" t="s">
        <v>45</v>
      </c>
      <c r="H50" s="10" t="s">
        <v>1021</v>
      </c>
      <c r="I50" s="28" t="s">
        <v>227</v>
      </c>
      <c r="J50" s="30" t="s">
        <v>1019</v>
      </c>
      <c r="K50" s="25">
        <v>2</v>
      </c>
      <c r="L50" s="26">
        <v>4</v>
      </c>
    </row>
    <row r="51" spans="2:12" s="206" customFormat="1" ht="78" x14ac:dyDescent="0.4">
      <c r="B51" s="1074"/>
      <c r="C51" s="28"/>
      <c r="D51" s="227" t="s">
        <v>66</v>
      </c>
      <c r="E51" s="13" t="s">
        <v>23</v>
      </c>
      <c r="F51" s="185" t="s">
        <v>61</v>
      </c>
      <c r="G51" s="28" t="s">
        <v>165</v>
      </c>
      <c r="H51" s="229" t="s">
        <v>1022</v>
      </c>
      <c r="I51" s="28" t="s">
        <v>1050</v>
      </c>
      <c r="J51" s="30" t="s">
        <v>1019</v>
      </c>
      <c r="K51" s="25">
        <v>3</v>
      </c>
      <c r="L51" s="26">
        <v>2</v>
      </c>
    </row>
    <row r="52" spans="2:12" s="206" customFormat="1" ht="46.8" x14ac:dyDescent="0.4">
      <c r="B52" s="1074"/>
      <c r="C52" s="28"/>
      <c r="D52" s="227" t="s">
        <v>66</v>
      </c>
      <c r="E52" s="13" t="s">
        <v>23</v>
      </c>
      <c r="F52" s="110" t="s">
        <v>93</v>
      </c>
      <c r="G52" s="228" t="s">
        <v>361</v>
      </c>
      <c r="H52" s="10" t="s">
        <v>1024</v>
      </c>
      <c r="I52" s="28" t="s">
        <v>612</v>
      </c>
      <c r="J52" s="30" t="s">
        <v>1019</v>
      </c>
      <c r="K52" s="25">
        <v>3</v>
      </c>
      <c r="L52" s="26">
        <v>2</v>
      </c>
    </row>
    <row r="53" spans="2:12" s="206" customFormat="1" ht="46.8" x14ac:dyDescent="0.4">
      <c r="B53" s="1074"/>
      <c r="C53" s="28"/>
      <c r="D53" s="227" t="s">
        <v>66</v>
      </c>
      <c r="E53" s="13" t="s">
        <v>23</v>
      </c>
      <c r="F53" s="110" t="s">
        <v>50</v>
      </c>
      <c r="G53" s="28" t="s">
        <v>55</v>
      </c>
      <c r="H53" s="229" t="s">
        <v>1025</v>
      </c>
      <c r="I53" s="28" t="s">
        <v>612</v>
      </c>
      <c r="J53" s="30" t="s">
        <v>1019</v>
      </c>
      <c r="K53" s="25">
        <v>3</v>
      </c>
      <c r="L53" s="26">
        <v>2</v>
      </c>
    </row>
    <row r="54" spans="2:12" s="206" customFormat="1" ht="46.8" x14ac:dyDescent="0.4">
      <c r="B54" s="1074"/>
      <c r="C54" s="28"/>
      <c r="D54" s="227" t="s">
        <v>1048</v>
      </c>
      <c r="E54" s="13" t="s">
        <v>23</v>
      </c>
      <c r="F54" s="185" t="s">
        <v>61</v>
      </c>
      <c r="G54" s="10" t="s">
        <v>187</v>
      </c>
      <c r="H54" s="233" t="s">
        <v>1065</v>
      </c>
      <c r="I54" s="28" t="s">
        <v>1050</v>
      </c>
      <c r="J54" s="30" t="s">
        <v>1019</v>
      </c>
      <c r="K54" s="25">
        <v>3</v>
      </c>
      <c r="L54" s="26">
        <v>1</v>
      </c>
    </row>
    <row r="55" spans="2:12" s="206" customFormat="1" ht="46.8" x14ac:dyDescent="0.4">
      <c r="B55" s="1075"/>
      <c r="C55" s="28"/>
      <c r="D55" s="227" t="s">
        <v>1048</v>
      </c>
      <c r="E55" s="13" t="s">
        <v>23</v>
      </c>
      <c r="F55" s="185" t="s">
        <v>93</v>
      </c>
      <c r="G55" s="10" t="s">
        <v>101</v>
      </c>
      <c r="H55" s="10" t="s">
        <v>1066</v>
      </c>
      <c r="I55" s="28" t="s">
        <v>639</v>
      </c>
      <c r="J55" s="30" t="s">
        <v>1019</v>
      </c>
      <c r="K55" s="25">
        <v>3</v>
      </c>
      <c r="L55" s="26">
        <v>1</v>
      </c>
    </row>
    <row r="56" spans="2:12" s="206" customFormat="1" ht="46.8" x14ac:dyDescent="0.4">
      <c r="B56" s="1073" t="s">
        <v>132</v>
      </c>
      <c r="C56" s="28" t="s">
        <v>1067</v>
      </c>
      <c r="D56" s="227" t="s">
        <v>66</v>
      </c>
      <c r="E56" s="13" t="s">
        <v>23</v>
      </c>
      <c r="F56" s="185" t="s">
        <v>61</v>
      </c>
      <c r="G56" s="10" t="s">
        <v>45</v>
      </c>
      <c r="H56" s="10" t="s">
        <v>1018</v>
      </c>
      <c r="I56" s="23" t="s">
        <v>627</v>
      </c>
      <c r="J56" s="30" t="s">
        <v>1019</v>
      </c>
      <c r="K56" s="25">
        <v>2</v>
      </c>
      <c r="L56" s="26">
        <v>4</v>
      </c>
    </row>
    <row r="57" spans="2:12" s="206" customFormat="1" ht="46.8" x14ac:dyDescent="0.4">
      <c r="B57" s="1074"/>
      <c r="C57" s="28"/>
      <c r="D57" s="227" t="s">
        <v>66</v>
      </c>
      <c r="E57" s="13" t="s">
        <v>23</v>
      </c>
      <c r="F57" s="185" t="s">
        <v>61</v>
      </c>
      <c r="G57" s="10" t="s">
        <v>45</v>
      </c>
      <c r="H57" s="10" t="s">
        <v>71</v>
      </c>
      <c r="I57" s="28" t="s">
        <v>1020</v>
      </c>
      <c r="J57" s="30" t="s">
        <v>1019</v>
      </c>
      <c r="K57" s="25">
        <v>2</v>
      </c>
      <c r="L57" s="26">
        <v>4</v>
      </c>
    </row>
    <row r="58" spans="2:12" s="206" customFormat="1" ht="46.8" x14ac:dyDescent="0.4">
      <c r="B58" s="1074"/>
      <c r="C58" s="28"/>
      <c r="D58" s="227" t="s">
        <v>66</v>
      </c>
      <c r="E58" s="13" t="s">
        <v>23</v>
      </c>
      <c r="F58" s="185" t="s">
        <v>61</v>
      </c>
      <c r="G58" s="228" t="s">
        <v>45</v>
      </c>
      <c r="H58" s="10" t="s">
        <v>1021</v>
      </c>
      <c r="I58" s="28" t="s">
        <v>227</v>
      </c>
      <c r="J58" s="30" t="s">
        <v>1019</v>
      </c>
      <c r="K58" s="25">
        <v>2</v>
      </c>
      <c r="L58" s="26">
        <v>4</v>
      </c>
    </row>
    <row r="59" spans="2:12" s="206" customFormat="1" ht="78" x14ac:dyDescent="0.4">
      <c r="B59" s="1074"/>
      <c r="C59" s="28"/>
      <c r="D59" s="227" t="s">
        <v>66</v>
      </c>
      <c r="E59" s="13" t="s">
        <v>23</v>
      </c>
      <c r="F59" s="185" t="s">
        <v>61</v>
      </c>
      <c r="G59" s="228" t="s">
        <v>361</v>
      </c>
      <c r="H59" s="229" t="s">
        <v>1022</v>
      </c>
      <c r="I59" s="28" t="s">
        <v>1023</v>
      </c>
      <c r="J59" s="30" t="s">
        <v>1019</v>
      </c>
      <c r="K59" s="25">
        <v>3</v>
      </c>
      <c r="L59" s="26">
        <v>2</v>
      </c>
    </row>
    <row r="60" spans="2:12" s="206" customFormat="1" ht="46.8" x14ac:dyDescent="0.4">
      <c r="B60" s="1074"/>
      <c r="C60" s="28"/>
      <c r="D60" s="227" t="s">
        <v>66</v>
      </c>
      <c r="E60" s="13" t="s">
        <v>23</v>
      </c>
      <c r="F60" s="110" t="s">
        <v>93</v>
      </c>
      <c r="G60" s="28" t="s">
        <v>165</v>
      </c>
      <c r="H60" s="10" t="s">
        <v>1024</v>
      </c>
      <c r="I60" s="28" t="s">
        <v>1023</v>
      </c>
      <c r="J60" s="30" t="s">
        <v>1019</v>
      </c>
      <c r="K60" s="25">
        <v>3</v>
      </c>
      <c r="L60" s="26">
        <v>2</v>
      </c>
    </row>
    <row r="61" spans="2:12" s="206" customFormat="1" ht="46.8" x14ac:dyDescent="0.4">
      <c r="B61" s="1074"/>
      <c r="C61" s="28"/>
      <c r="D61" s="227" t="s">
        <v>66</v>
      </c>
      <c r="E61" s="13" t="s">
        <v>23</v>
      </c>
      <c r="F61" s="110" t="s">
        <v>50</v>
      </c>
      <c r="G61" s="28" t="s">
        <v>55</v>
      </c>
      <c r="H61" s="229" t="s">
        <v>1025</v>
      </c>
      <c r="I61" s="28" t="s">
        <v>1023</v>
      </c>
      <c r="J61" s="30" t="s">
        <v>1019</v>
      </c>
      <c r="K61" s="25">
        <v>3</v>
      </c>
      <c r="L61" s="26">
        <v>2</v>
      </c>
    </row>
    <row r="62" spans="2:12" s="206" customFormat="1" ht="78" x14ac:dyDescent="0.4">
      <c r="B62" s="1074"/>
      <c r="C62" s="28"/>
      <c r="D62" s="227" t="s">
        <v>933</v>
      </c>
      <c r="E62" s="13" t="s">
        <v>23</v>
      </c>
      <c r="F62" s="185" t="s">
        <v>93</v>
      </c>
      <c r="G62" s="10" t="s">
        <v>418</v>
      </c>
      <c r="H62" s="10" t="s">
        <v>1068</v>
      </c>
      <c r="I62" s="28" t="s">
        <v>1061</v>
      </c>
      <c r="J62" s="30" t="s">
        <v>1019</v>
      </c>
      <c r="K62" s="25">
        <v>2</v>
      </c>
      <c r="L62" s="26">
        <v>3</v>
      </c>
    </row>
    <row r="63" spans="2:12" s="206" customFormat="1" ht="46.8" x14ac:dyDescent="0.4">
      <c r="B63" s="1074"/>
      <c r="C63" s="28"/>
      <c r="D63" s="227" t="s">
        <v>43</v>
      </c>
      <c r="E63" s="13" t="s">
        <v>23</v>
      </c>
      <c r="F63" s="185" t="s">
        <v>44</v>
      </c>
      <c r="G63" s="10" t="s">
        <v>45</v>
      </c>
      <c r="H63" s="10" t="s">
        <v>46</v>
      </c>
      <c r="I63" s="28" t="s">
        <v>1069</v>
      </c>
      <c r="J63" s="30" t="s">
        <v>1019</v>
      </c>
      <c r="K63" s="25">
        <v>1</v>
      </c>
      <c r="L63" s="26">
        <v>3</v>
      </c>
    </row>
    <row r="64" spans="2:12" s="206" customFormat="1" ht="31.2" x14ac:dyDescent="0.4">
      <c r="B64" s="1074"/>
      <c r="C64" s="28"/>
      <c r="D64" s="227" t="s">
        <v>43</v>
      </c>
      <c r="E64" s="13" t="s">
        <v>23</v>
      </c>
      <c r="F64" s="185" t="s">
        <v>50</v>
      </c>
      <c r="G64" s="10" t="s">
        <v>51</v>
      </c>
      <c r="H64" s="10" t="s">
        <v>52</v>
      </c>
      <c r="I64" s="28" t="s">
        <v>623</v>
      </c>
      <c r="J64" s="30" t="s">
        <v>1019</v>
      </c>
      <c r="K64" s="25">
        <v>2</v>
      </c>
      <c r="L64" s="26">
        <v>2</v>
      </c>
    </row>
    <row r="65" spans="2:12" s="206" customFormat="1" ht="31.2" x14ac:dyDescent="0.4">
      <c r="B65" s="1075"/>
      <c r="C65" s="28"/>
      <c r="D65" s="227" t="s">
        <v>43</v>
      </c>
      <c r="E65" s="13" t="s">
        <v>23</v>
      </c>
      <c r="F65" s="185" t="s">
        <v>50</v>
      </c>
      <c r="G65" s="10" t="s">
        <v>55</v>
      </c>
      <c r="H65" s="10" t="s">
        <v>56</v>
      </c>
      <c r="I65" s="28" t="s">
        <v>663</v>
      </c>
      <c r="J65" s="30" t="s">
        <v>1019</v>
      </c>
      <c r="K65" s="25">
        <v>1</v>
      </c>
      <c r="L65" s="26">
        <v>3</v>
      </c>
    </row>
    <row r="66" spans="2:12" s="206" customFormat="1" ht="46.8" x14ac:dyDescent="0.4">
      <c r="B66" s="1073" t="s">
        <v>58</v>
      </c>
      <c r="C66" s="28" t="s">
        <v>1070</v>
      </c>
      <c r="D66" s="227" t="s">
        <v>66</v>
      </c>
      <c r="E66" s="13" t="s">
        <v>23</v>
      </c>
      <c r="F66" s="185" t="s">
        <v>61</v>
      </c>
      <c r="G66" s="10" t="s">
        <v>45</v>
      </c>
      <c r="H66" s="10" t="s">
        <v>1018</v>
      </c>
      <c r="I66" s="23" t="s">
        <v>627</v>
      </c>
      <c r="J66" s="30" t="s">
        <v>1038</v>
      </c>
      <c r="K66" s="25">
        <v>2</v>
      </c>
      <c r="L66" s="26">
        <v>4</v>
      </c>
    </row>
    <row r="67" spans="2:12" s="206" customFormat="1" ht="46.8" x14ac:dyDescent="0.4">
      <c r="B67" s="1074"/>
      <c r="C67" s="28"/>
      <c r="D67" s="227" t="s">
        <v>66</v>
      </c>
      <c r="E67" s="13" t="s">
        <v>23</v>
      </c>
      <c r="F67" s="185" t="s">
        <v>61</v>
      </c>
      <c r="G67" s="10" t="s">
        <v>45</v>
      </c>
      <c r="H67" s="10" t="s">
        <v>71</v>
      </c>
      <c r="I67" s="28" t="s">
        <v>1020</v>
      </c>
      <c r="J67" s="30" t="s">
        <v>1038</v>
      </c>
      <c r="K67" s="25">
        <v>2</v>
      </c>
      <c r="L67" s="26">
        <v>4</v>
      </c>
    </row>
    <row r="68" spans="2:12" s="206" customFormat="1" ht="46.8" x14ac:dyDescent="0.4">
      <c r="B68" s="1074"/>
      <c r="C68" s="28"/>
      <c r="D68" s="227" t="s">
        <v>66</v>
      </c>
      <c r="E68" s="13" t="s">
        <v>23</v>
      </c>
      <c r="F68" s="185" t="s">
        <v>61</v>
      </c>
      <c r="G68" s="228" t="s">
        <v>45</v>
      </c>
      <c r="H68" s="10" t="s">
        <v>1021</v>
      </c>
      <c r="I68" s="28" t="s">
        <v>227</v>
      </c>
      <c r="J68" s="30" t="s">
        <v>1038</v>
      </c>
      <c r="K68" s="25">
        <v>2</v>
      </c>
      <c r="L68" s="26">
        <v>4</v>
      </c>
    </row>
    <row r="69" spans="2:12" s="206" customFormat="1" ht="78" x14ac:dyDescent="0.4">
      <c r="B69" s="1074"/>
      <c r="C69" s="28"/>
      <c r="D69" s="227" t="s">
        <v>66</v>
      </c>
      <c r="E69" s="13" t="s">
        <v>23</v>
      </c>
      <c r="F69" s="185" t="s">
        <v>61</v>
      </c>
      <c r="G69" s="228" t="s">
        <v>361</v>
      </c>
      <c r="H69" s="229" t="s">
        <v>1022</v>
      </c>
      <c r="I69" s="28" t="s">
        <v>1023</v>
      </c>
      <c r="J69" s="30" t="s">
        <v>1038</v>
      </c>
      <c r="K69" s="25">
        <v>3</v>
      </c>
      <c r="L69" s="26">
        <v>2</v>
      </c>
    </row>
    <row r="70" spans="2:12" s="206" customFormat="1" ht="46.8" x14ac:dyDescent="0.4">
      <c r="B70" s="1074"/>
      <c r="C70" s="28"/>
      <c r="D70" s="227" t="s">
        <v>66</v>
      </c>
      <c r="E70" s="13" t="s">
        <v>23</v>
      </c>
      <c r="F70" s="110" t="s">
        <v>93</v>
      </c>
      <c r="G70" s="28" t="s">
        <v>165</v>
      </c>
      <c r="H70" s="10" t="s">
        <v>1024</v>
      </c>
      <c r="I70" s="28" t="s">
        <v>1023</v>
      </c>
      <c r="J70" s="30" t="s">
        <v>1038</v>
      </c>
      <c r="K70" s="25">
        <v>3</v>
      </c>
      <c r="L70" s="26">
        <v>2</v>
      </c>
    </row>
    <row r="71" spans="2:12" s="206" customFormat="1" ht="46.8" x14ac:dyDescent="0.4">
      <c r="B71" s="1074"/>
      <c r="C71" s="28"/>
      <c r="D71" s="227" t="s">
        <v>66</v>
      </c>
      <c r="E71" s="13" t="s">
        <v>23</v>
      </c>
      <c r="F71" s="110" t="s">
        <v>50</v>
      </c>
      <c r="G71" s="28" t="s">
        <v>55</v>
      </c>
      <c r="H71" s="229" t="s">
        <v>1025</v>
      </c>
      <c r="I71" s="28" t="s">
        <v>1023</v>
      </c>
      <c r="J71" s="30" t="s">
        <v>1038</v>
      </c>
      <c r="K71" s="25">
        <v>3</v>
      </c>
      <c r="L71" s="26">
        <v>2</v>
      </c>
    </row>
    <row r="72" spans="2:12" s="206" customFormat="1" ht="46.8" x14ac:dyDescent="0.4">
      <c r="B72" s="1074"/>
      <c r="C72" s="28"/>
      <c r="D72" s="227" t="s">
        <v>131</v>
      </c>
      <c r="E72" s="13" t="s">
        <v>23</v>
      </c>
      <c r="F72" s="185" t="s">
        <v>50</v>
      </c>
      <c r="G72" s="10" t="s">
        <v>51</v>
      </c>
      <c r="H72" s="10" t="s">
        <v>1029</v>
      </c>
      <c r="I72" s="28" t="s">
        <v>230</v>
      </c>
      <c r="J72" s="30" t="s">
        <v>1038</v>
      </c>
      <c r="K72" s="25">
        <v>3</v>
      </c>
      <c r="L72" s="26">
        <v>2</v>
      </c>
    </row>
    <row r="73" spans="2:12" s="206" customFormat="1" ht="62.4" x14ac:dyDescent="0.4">
      <c r="B73" s="1074"/>
      <c r="C73" s="28" t="s">
        <v>1071</v>
      </c>
      <c r="D73" s="227" t="s">
        <v>933</v>
      </c>
      <c r="E73" s="13" t="s">
        <v>23</v>
      </c>
      <c r="F73" s="185" t="s">
        <v>93</v>
      </c>
      <c r="G73" s="10" t="s">
        <v>418</v>
      </c>
      <c r="H73" s="10" t="s">
        <v>1053</v>
      </c>
      <c r="I73" s="28" t="s">
        <v>1061</v>
      </c>
      <c r="J73" s="30" t="s">
        <v>1019</v>
      </c>
      <c r="K73" s="25">
        <v>2</v>
      </c>
      <c r="L73" s="26">
        <v>3</v>
      </c>
    </row>
    <row r="74" spans="2:12" s="206" customFormat="1" ht="46.8" x14ac:dyDescent="0.4">
      <c r="B74" s="1074"/>
      <c r="C74" s="28"/>
      <c r="D74" s="227" t="s">
        <v>66</v>
      </c>
      <c r="E74" s="13" t="s">
        <v>23</v>
      </c>
      <c r="F74" s="185" t="s">
        <v>61</v>
      </c>
      <c r="G74" s="10" t="s">
        <v>45</v>
      </c>
      <c r="H74" s="10" t="s">
        <v>1018</v>
      </c>
      <c r="I74" s="23" t="s">
        <v>627</v>
      </c>
      <c r="J74" s="30" t="s">
        <v>1019</v>
      </c>
      <c r="K74" s="25">
        <v>2</v>
      </c>
      <c r="L74" s="26">
        <v>4</v>
      </c>
    </row>
    <row r="75" spans="2:12" s="206" customFormat="1" ht="46.8" x14ac:dyDescent="0.4">
      <c r="B75" s="1074"/>
      <c r="C75" s="28"/>
      <c r="D75" s="227" t="s">
        <v>66</v>
      </c>
      <c r="E75" s="13" t="s">
        <v>23</v>
      </c>
      <c r="F75" s="185" t="s">
        <v>61</v>
      </c>
      <c r="G75" s="10" t="s">
        <v>45</v>
      </c>
      <c r="H75" s="10" t="s">
        <v>71</v>
      </c>
      <c r="I75" s="28" t="s">
        <v>1020</v>
      </c>
      <c r="J75" s="30" t="s">
        <v>1019</v>
      </c>
      <c r="K75" s="25">
        <v>2</v>
      </c>
      <c r="L75" s="26">
        <v>4</v>
      </c>
    </row>
    <row r="76" spans="2:12" s="206" customFormat="1" ht="46.8" x14ac:dyDescent="0.4">
      <c r="B76" s="1074"/>
      <c r="C76" s="28"/>
      <c r="D76" s="227" t="s">
        <v>66</v>
      </c>
      <c r="E76" s="13" t="s">
        <v>23</v>
      </c>
      <c r="F76" s="185" t="s">
        <v>61</v>
      </c>
      <c r="G76" s="228" t="s">
        <v>45</v>
      </c>
      <c r="H76" s="10" t="s">
        <v>1021</v>
      </c>
      <c r="I76" s="28" t="s">
        <v>227</v>
      </c>
      <c r="J76" s="30" t="s">
        <v>1019</v>
      </c>
      <c r="K76" s="25">
        <v>2</v>
      </c>
      <c r="L76" s="26">
        <v>4</v>
      </c>
    </row>
    <row r="77" spans="2:12" s="206" customFormat="1" ht="78" x14ac:dyDescent="0.4">
      <c r="B77" s="1074"/>
      <c r="C77" s="28"/>
      <c r="D77" s="227" t="s">
        <v>66</v>
      </c>
      <c r="E77" s="13" t="s">
        <v>23</v>
      </c>
      <c r="F77" s="185" t="s">
        <v>61</v>
      </c>
      <c r="G77" s="228" t="s">
        <v>361</v>
      </c>
      <c r="H77" s="229" t="s">
        <v>1022</v>
      </c>
      <c r="I77" s="28" t="s">
        <v>1023</v>
      </c>
      <c r="J77" s="30" t="s">
        <v>1019</v>
      </c>
      <c r="K77" s="25">
        <v>3</v>
      </c>
      <c r="L77" s="26">
        <v>2</v>
      </c>
    </row>
    <row r="78" spans="2:12" s="206" customFormat="1" ht="46.8" x14ac:dyDescent="0.4">
      <c r="B78" s="1074"/>
      <c r="C78" s="28"/>
      <c r="D78" s="227" t="s">
        <v>66</v>
      </c>
      <c r="E78" s="13" t="s">
        <v>23</v>
      </c>
      <c r="F78" s="110" t="s">
        <v>93</v>
      </c>
      <c r="G78" s="28" t="s">
        <v>165</v>
      </c>
      <c r="H78" s="10" t="s">
        <v>1024</v>
      </c>
      <c r="I78" s="28" t="s">
        <v>1023</v>
      </c>
      <c r="J78" s="30" t="s">
        <v>1019</v>
      </c>
      <c r="K78" s="25">
        <v>3</v>
      </c>
      <c r="L78" s="26">
        <v>2</v>
      </c>
    </row>
    <row r="79" spans="2:12" s="206" customFormat="1" ht="46.8" x14ac:dyDescent="0.4">
      <c r="B79" s="1074"/>
      <c r="C79" s="28"/>
      <c r="D79" s="227" t="s">
        <v>66</v>
      </c>
      <c r="E79" s="13" t="s">
        <v>23</v>
      </c>
      <c r="F79" s="110" t="s">
        <v>50</v>
      </c>
      <c r="G79" s="28" t="s">
        <v>55</v>
      </c>
      <c r="H79" s="229" t="s">
        <v>1025</v>
      </c>
      <c r="I79" s="28" t="s">
        <v>1023</v>
      </c>
      <c r="J79" s="30" t="s">
        <v>1019</v>
      </c>
      <c r="K79" s="25">
        <v>3</v>
      </c>
      <c r="L79" s="26">
        <v>2</v>
      </c>
    </row>
    <row r="80" spans="2:12" s="206" customFormat="1" ht="46.8" x14ac:dyDescent="0.4">
      <c r="B80" s="1074"/>
      <c r="C80" s="28"/>
      <c r="D80" s="227" t="s">
        <v>66</v>
      </c>
      <c r="E80" s="13" t="s">
        <v>23</v>
      </c>
      <c r="F80" s="110" t="s">
        <v>61</v>
      </c>
      <c r="G80" s="28" t="s">
        <v>89</v>
      </c>
      <c r="H80" s="229" t="s">
        <v>1072</v>
      </c>
      <c r="I80" s="28" t="s">
        <v>1073</v>
      </c>
      <c r="J80" s="30" t="s">
        <v>1019</v>
      </c>
      <c r="K80" s="25">
        <v>3</v>
      </c>
      <c r="L80" s="26">
        <v>4</v>
      </c>
    </row>
    <row r="81" spans="2:12" s="206" customFormat="1" ht="46.8" x14ac:dyDescent="0.4">
      <c r="B81" s="1074"/>
      <c r="C81" s="28"/>
      <c r="D81" s="227" t="s">
        <v>66</v>
      </c>
      <c r="E81" s="13" t="s">
        <v>23</v>
      </c>
      <c r="F81" s="185" t="s">
        <v>61</v>
      </c>
      <c r="G81" s="10" t="s">
        <v>45</v>
      </c>
      <c r="H81" s="233" t="s">
        <v>1074</v>
      </c>
      <c r="I81" s="28" t="s">
        <v>881</v>
      </c>
      <c r="J81" s="30" t="s">
        <v>1019</v>
      </c>
      <c r="K81" s="25">
        <v>2</v>
      </c>
      <c r="L81" s="26">
        <v>3</v>
      </c>
    </row>
    <row r="82" spans="2:12" s="206" customFormat="1" ht="31.2" x14ac:dyDescent="0.4">
      <c r="B82" s="1074"/>
      <c r="C82" s="28"/>
      <c r="D82" s="227" t="s">
        <v>80</v>
      </c>
      <c r="E82" s="13" t="s">
        <v>23</v>
      </c>
      <c r="F82" s="185" t="s">
        <v>93</v>
      </c>
      <c r="G82" s="10" t="s">
        <v>94</v>
      </c>
      <c r="H82" s="10" t="s">
        <v>95</v>
      </c>
      <c r="I82" s="28" t="s">
        <v>1075</v>
      </c>
      <c r="J82" s="30" t="s">
        <v>1019</v>
      </c>
      <c r="K82" s="25">
        <v>2</v>
      </c>
      <c r="L82" s="26">
        <v>2</v>
      </c>
    </row>
    <row r="83" spans="2:12" s="206" customFormat="1" ht="46.8" x14ac:dyDescent="0.4">
      <c r="B83" s="1074"/>
      <c r="C83" s="28"/>
      <c r="D83" s="227" t="s">
        <v>80</v>
      </c>
      <c r="E83" s="13" t="s">
        <v>23</v>
      </c>
      <c r="F83" s="185" t="s">
        <v>50</v>
      </c>
      <c r="G83" s="185" t="s">
        <v>51</v>
      </c>
      <c r="H83" s="185" t="s">
        <v>1076</v>
      </c>
      <c r="I83" s="28" t="s">
        <v>230</v>
      </c>
      <c r="J83" s="30" t="s">
        <v>1019</v>
      </c>
      <c r="K83" s="25">
        <v>2</v>
      </c>
      <c r="L83" s="26">
        <v>3</v>
      </c>
    </row>
    <row r="84" spans="2:12" s="206" customFormat="1" ht="46.8" x14ac:dyDescent="0.4">
      <c r="B84" s="1074"/>
      <c r="C84" s="28"/>
      <c r="D84" s="227" t="s">
        <v>80</v>
      </c>
      <c r="E84" s="13" t="s">
        <v>23</v>
      </c>
      <c r="F84" s="185" t="s">
        <v>93</v>
      </c>
      <c r="G84" s="185" t="s">
        <v>101</v>
      </c>
      <c r="H84" s="185" t="s">
        <v>1055</v>
      </c>
      <c r="I84" s="28" t="s">
        <v>639</v>
      </c>
      <c r="J84" s="30" t="s">
        <v>1019</v>
      </c>
      <c r="K84" s="25">
        <v>3</v>
      </c>
      <c r="L84" s="26">
        <v>1</v>
      </c>
    </row>
    <row r="85" spans="2:12" s="206" customFormat="1" ht="46.8" x14ac:dyDescent="0.4">
      <c r="B85" s="1074"/>
      <c r="C85" s="28" t="s">
        <v>1077</v>
      </c>
      <c r="D85" s="227" t="s">
        <v>66</v>
      </c>
      <c r="E85" s="13" t="s">
        <v>23</v>
      </c>
      <c r="F85" s="185" t="s">
        <v>61</v>
      </c>
      <c r="G85" s="10" t="s">
        <v>45</v>
      </c>
      <c r="H85" s="10" t="s">
        <v>1018</v>
      </c>
      <c r="I85" s="23" t="s">
        <v>627</v>
      </c>
      <c r="J85" s="30" t="s">
        <v>1038</v>
      </c>
      <c r="K85" s="25">
        <v>2</v>
      </c>
      <c r="L85" s="26">
        <v>4</v>
      </c>
    </row>
    <row r="86" spans="2:12" s="206" customFormat="1" ht="46.8" x14ac:dyDescent="0.4">
      <c r="B86" s="1074"/>
      <c r="C86" s="28"/>
      <c r="D86" s="227" t="s">
        <v>66</v>
      </c>
      <c r="E86" s="13" t="s">
        <v>23</v>
      </c>
      <c r="F86" s="185" t="s">
        <v>61</v>
      </c>
      <c r="G86" s="10" t="s">
        <v>45</v>
      </c>
      <c r="H86" s="10" t="s">
        <v>71</v>
      </c>
      <c r="I86" s="28" t="s">
        <v>1020</v>
      </c>
      <c r="J86" s="30" t="s">
        <v>1038</v>
      </c>
      <c r="K86" s="25">
        <v>2</v>
      </c>
      <c r="L86" s="26">
        <v>4</v>
      </c>
    </row>
    <row r="87" spans="2:12" s="206" customFormat="1" ht="46.8" x14ac:dyDescent="0.4">
      <c r="B87" s="1074"/>
      <c r="C87" s="28"/>
      <c r="D87" s="227" t="s">
        <v>66</v>
      </c>
      <c r="E87" s="13" t="s">
        <v>23</v>
      </c>
      <c r="F87" s="185" t="s">
        <v>61</v>
      </c>
      <c r="G87" s="228" t="s">
        <v>45</v>
      </c>
      <c r="H87" s="10" t="s">
        <v>77</v>
      </c>
      <c r="I87" s="28" t="s">
        <v>227</v>
      </c>
      <c r="J87" s="30" t="s">
        <v>1038</v>
      </c>
      <c r="K87" s="25">
        <v>2</v>
      </c>
      <c r="L87" s="26">
        <v>4</v>
      </c>
    </row>
    <row r="88" spans="2:12" s="206" customFormat="1" ht="46.8" x14ac:dyDescent="0.4">
      <c r="B88" s="1074"/>
      <c r="C88" s="28"/>
      <c r="D88" s="227" t="s">
        <v>66</v>
      </c>
      <c r="E88" s="13" t="s">
        <v>23</v>
      </c>
      <c r="F88" s="185" t="s">
        <v>61</v>
      </c>
      <c r="G88" s="228" t="s">
        <v>361</v>
      </c>
      <c r="H88" s="10" t="s">
        <v>1024</v>
      </c>
      <c r="I88" s="28" t="s">
        <v>1023</v>
      </c>
      <c r="J88" s="30" t="s">
        <v>1038</v>
      </c>
      <c r="K88" s="25">
        <v>3</v>
      </c>
      <c r="L88" s="26">
        <v>2</v>
      </c>
    </row>
    <row r="89" spans="2:12" s="206" customFormat="1" ht="78" x14ac:dyDescent="0.4">
      <c r="B89" s="1074"/>
      <c r="C89" s="28"/>
      <c r="D89" s="227" t="s">
        <v>66</v>
      </c>
      <c r="E89" s="13" t="s">
        <v>23</v>
      </c>
      <c r="F89" s="110" t="s">
        <v>93</v>
      </c>
      <c r="G89" s="28" t="s">
        <v>165</v>
      </c>
      <c r="H89" s="229" t="s">
        <v>1022</v>
      </c>
      <c r="I89" s="28" t="s">
        <v>1023</v>
      </c>
      <c r="J89" s="30" t="s">
        <v>1038</v>
      </c>
      <c r="K89" s="25">
        <v>3</v>
      </c>
      <c r="L89" s="26">
        <v>2</v>
      </c>
    </row>
    <row r="90" spans="2:12" s="206" customFormat="1" ht="46.8" x14ac:dyDescent="0.4">
      <c r="B90" s="1074"/>
      <c r="C90" s="28"/>
      <c r="D90" s="227" t="s">
        <v>66</v>
      </c>
      <c r="E90" s="13" t="s">
        <v>23</v>
      </c>
      <c r="F90" s="110" t="s">
        <v>50</v>
      </c>
      <c r="G90" s="28" t="s">
        <v>55</v>
      </c>
      <c r="H90" s="229" t="s">
        <v>1078</v>
      </c>
      <c r="I90" s="28" t="s">
        <v>1023</v>
      </c>
      <c r="J90" s="30" t="s">
        <v>1038</v>
      </c>
      <c r="K90" s="25">
        <v>3</v>
      </c>
      <c r="L90" s="26">
        <v>2</v>
      </c>
    </row>
    <row r="91" spans="2:12" s="206" customFormat="1" ht="46.8" x14ac:dyDescent="0.4">
      <c r="B91" s="1074"/>
      <c r="C91" s="28"/>
      <c r="D91" s="227" t="s">
        <v>66</v>
      </c>
      <c r="E91" s="13" t="s">
        <v>23</v>
      </c>
      <c r="F91" s="185" t="s">
        <v>61</v>
      </c>
      <c r="G91" s="10" t="s">
        <v>45</v>
      </c>
      <c r="H91" s="233" t="s">
        <v>1079</v>
      </c>
      <c r="I91" s="28" t="s">
        <v>881</v>
      </c>
      <c r="J91" s="30" t="s">
        <v>1038</v>
      </c>
      <c r="K91" s="25">
        <v>2</v>
      </c>
      <c r="L91" s="26">
        <v>3</v>
      </c>
    </row>
    <row r="92" spans="2:12" s="206" customFormat="1" ht="31.2" x14ac:dyDescent="0.4">
      <c r="B92" s="1074"/>
      <c r="C92" s="28"/>
      <c r="D92" s="227" t="s">
        <v>80</v>
      </c>
      <c r="E92" s="13" t="s">
        <v>23</v>
      </c>
      <c r="F92" s="185" t="s">
        <v>93</v>
      </c>
      <c r="G92" s="10" t="s">
        <v>94</v>
      </c>
      <c r="H92" s="10" t="s">
        <v>95</v>
      </c>
      <c r="I92" s="28" t="s">
        <v>1075</v>
      </c>
      <c r="J92" s="30" t="s">
        <v>1038</v>
      </c>
      <c r="K92" s="25">
        <v>2</v>
      </c>
      <c r="L92" s="26">
        <v>2</v>
      </c>
    </row>
    <row r="93" spans="2:12" s="206" customFormat="1" ht="62.4" x14ac:dyDescent="0.4">
      <c r="B93" s="1074"/>
      <c r="C93" s="28"/>
      <c r="D93" s="227" t="s">
        <v>80</v>
      </c>
      <c r="E93" s="13" t="s">
        <v>23</v>
      </c>
      <c r="F93" s="185" t="s">
        <v>50</v>
      </c>
      <c r="G93" s="185" t="s">
        <v>51</v>
      </c>
      <c r="H93" s="185" t="s">
        <v>1080</v>
      </c>
      <c r="I93" s="28" t="s">
        <v>230</v>
      </c>
      <c r="J93" s="30" t="s">
        <v>1038</v>
      </c>
      <c r="K93" s="25">
        <v>2</v>
      </c>
      <c r="L93" s="26">
        <v>4</v>
      </c>
    </row>
    <row r="94" spans="2:12" s="206" customFormat="1" ht="46.8" x14ac:dyDescent="0.4">
      <c r="B94" s="1074"/>
      <c r="C94" s="28"/>
      <c r="D94" s="227" t="s">
        <v>80</v>
      </c>
      <c r="E94" s="13" t="s">
        <v>23</v>
      </c>
      <c r="F94" s="185" t="s">
        <v>93</v>
      </c>
      <c r="G94" s="185" t="s">
        <v>101</v>
      </c>
      <c r="H94" s="185" t="s">
        <v>1055</v>
      </c>
      <c r="I94" s="28" t="s">
        <v>639</v>
      </c>
      <c r="J94" s="30" t="s">
        <v>1038</v>
      </c>
      <c r="K94" s="25">
        <v>3</v>
      </c>
      <c r="L94" s="26">
        <v>1</v>
      </c>
    </row>
    <row r="95" spans="2:12" s="206" customFormat="1" ht="46.8" x14ac:dyDescent="0.4">
      <c r="B95" s="1074"/>
      <c r="C95" s="28" t="s">
        <v>1081</v>
      </c>
      <c r="D95" s="227" t="s">
        <v>66</v>
      </c>
      <c r="E95" s="13" t="s">
        <v>23</v>
      </c>
      <c r="F95" s="185" t="s">
        <v>61</v>
      </c>
      <c r="G95" s="10" t="s">
        <v>45</v>
      </c>
      <c r="H95" s="10" t="s">
        <v>67</v>
      </c>
      <c r="I95" s="23" t="s">
        <v>627</v>
      </c>
      <c r="J95" s="30" t="s">
        <v>1028</v>
      </c>
      <c r="K95" s="25">
        <v>2</v>
      </c>
      <c r="L95" s="26">
        <v>4</v>
      </c>
    </row>
    <row r="96" spans="2:12" s="206" customFormat="1" ht="46.8" x14ac:dyDescent="0.4">
      <c r="B96" s="1074"/>
      <c r="C96" s="28"/>
      <c r="D96" s="227" t="s">
        <v>66</v>
      </c>
      <c r="E96" s="13" t="s">
        <v>23</v>
      </c>
      <c r="F96" s="185" t="s">
        <v>61</v>
      </c>
      <c r="G96" s="10" t="s">
        <v>45</v>
      </c>
      <c r="H96" s="10" t="s">
        <v>71</v>
      </c>
      <c r="I96" s="28" t="s">
        <v>1020</v>
      </c>
      <c r="J96" s="30" t="s">
        <v>1028</v>
      </c>
      <c r="K96" s="25">
        <v>2</v>
      </c>
      <c r="L96" s="26">
        <v>4</v>
      </c>
    </row>
    <row r="97" spans="2:12" s="206" customFormat="1" ht="46.8" x14ac:dyDescent="0.4">
      <c r="B97" s="1074"/>
      <c r="C97" s="28"/>
      <c r="D97" s="227" t="s">
        <v>66</v>
      </c>
      <c r="E97" s="13" t="s">
        <v>23</v>
      </c>
      <c r="F97" s="185" t="s">
        <v>61</v>
      </c>
      <c r="G97" s="228" t="s">
        <v>45</v>
      </c>
      <c r="H97" s="10" t="s">
        <v>77</v>
      </c>
      <c r="I97" s="28" t="s">
        <v>227</v>
      </c>
      <c r="J97" s="30" t="s">
        <v>1028</v>
      </c>
      <c r="K97" s="25">
        <v>2</v>
      </c>
      <c r="L97" s="26">
        <v>4</v>
      </c>
    </row>
    <row r="98" spans="2:12" s="206" customFormat="1" ht="46.8" x14ac:dyDescent="0.4">
      <c r="B98" s="1074"/>
      <c r="C98" s="28"/>
      <c r="D98" s="227" t="s">
        <v>66</v>
      </c>
      <c r="E98" s="13" t="s">
        <v>23</v>
      </c>
      <c r="F98" s="185" t="s">
        <v>61</v>
      </c>
      <c r="G98" s="228" t="s">
        <v>361</v>
      </c>
      <c r="H98" s="10" t="s">
        <v>1024</v>
      </c>
      <c r="I98" s="28" t="s">
        <v>1023</v>
      </c>
      <c r="J98" s="30" t="s">
        <v>1028</v>
      </c>
      <c r="K98" s="25">
        <v>3</v>
      </c>
      <c r="L98" s="26">
        <v>2</v>
      </c>
    </row>
    <row r="99" spans="2:12" s="206" customFormat="1" ht="78" x14ac:dyDescent="0.4">
      <c r="B99" s="1074"/>
      <c r="C99" s="28"/>
      <c r="D99" s="227" t="s">
        <v>66</v>
      </c>
      <c r="E99" s="13" t="s">
        <v>23</v>
      </c>
      <c r="F99" s="110" t="s">
        <v>93</v>
      </c>
      <c r="G99" s="28" t="s">
        <v>165</v>
      </c>
      <c r="H99" s="229" t="s">
        <v>1022</v>
      </c>
      <c r="I99" s="28" t="s">
        <v>1023</v>
      </c>
      <c r="J99" s="30" t="s">
        <v>1028</v>
      </c>
      <c r="K99" s="25">
        <v>3</v>
      </c>
      <c r="L99" s="26">
        <v>2</v>
      </c>
    </row>
    <row r="100" spans="2:12" s="206" customFormat="1" ht="46.8" x14ac:dyDescent="0.4">
      <c r="B100" s="1074"/>
      <c r="C100" s="28"/>
      <c r="D100" s="227" t="s">
        <v>66</v>
      </c>
      <c r="E100" s="13" t="s">
        <v>23</v>
      </c>
      <c r="F100" s="110" t="s">
        <v>50</v>
      </c>
      <c r="G100" s="28" t="s">
        <v>55</v>
      </c>
      <c r="H100" s="229" t="s">
        <v>1078</v>
      </c>
      <c r="I100" s="28" t="s">
        <v>1023</v>
      </c>
      <c r="J100" s="30" t="s">
        <v>1028</v>
      </c>
      <c r="K100" s="25">
        <v>3</v>
      </c>
      <c r="L100" s="26">
        <v>2</v>
      </c>
    </row>
    <row r="101" spans="2:12" s="206" customFormat="1" ht="46.8" x14ac:dyDescent="0.4">
      <c r="B101" s="1074"/>
      <c r="C101" s="28"/>
      <c r="D101" s="227" t="s">
        <v>66</v>
      </c>
      <c r="E101" s="13" t="s">
        <v>23</v>
      </c>
      <c r="F101" s="185" t="s">
        <v>61</v>
      </c>
      <c r="G101" s="10" t="s">
        <v>45</v>
      </c>
      <c r="H101" s="233" t="s">
        <v>1079</v>
      </c>
      <c r="I101" s="28" t="s">
        <v>881</v>
      </c>
      <c r="J101" s="30" t="s">
        <v>1028</v>
      </c>
      <c r="K101" s="25">
        <v>2</v>
      </c>
      <c r="L101" s="26">
        <v>3</v>
      </c>
    </row>
    <row r="102" spans="2:12" s="206" customFormat="1" ht="31.2" x14ac:dyDescent="0.4">
      <c r="B102" s="1074"/>
      <c r="C102" s="28"/>
      <c r="D102" s="227" t="s">
        <v>80</v>
      </c>
      <c r="E102" s="13" t="s">
        <v>23</v>
      </c>
      <c r="F102" s="185" t="s">
        <v>93</v>
      </c>
      <c r="G102" s="10" t="s">
        <v>94</v>
      </c>
      <c r="H102" s="10" t="s">
        <v>95</v>
      </c>
      <c r="I102" s="28" t="s">
        <v>1075</v>
      </c>
      <c r="J102" s="30" t="s">
        <v>1028</v>
      </c>
      <c r="K102" s="25">
        <v>2</v>
      </c>
      <c r="L102" s="26">
        <v>2</v>
      </c>
    </row>
    <row r="103" spans="2:12" s="206" customFormat="1" ht="46.8" x14ac:dyDescent="0.4">
      <c r="B103" s="1074"/>
      <c r="C103" s="28"/>
      <c r="D103" s="227" t="s">
        <v>80</v>
      </c>
      <c r="E103" s="13" t="s">
        <v>23</v>
      </c>
      <c r="F103" s="185" t="s">
        <v>93</v>
      </c>
      <c r="G103" s="185" t="s">
        <v>101</v>
      </c>
      <c r="H103" s="185" t="s">
        <v>1055</v>
      </c>
      <c r="I103" s="28" t="s">
        <v>639</v>
      </c>
      <c r="J103" s="30" t="s">
        <v>1028</v>
      </c>
      <c r="K103" s="25">
        <v>3</v>
      </c>
      <c r="L103" s="26">
        <v>1</v>
      </c>
    </row>
    <row r="104" spans="2:12" s="206" customFormat="1" ht="62.4" x14ac:dyDescent="0.4">
      <c r="B104" s="1074"/>
      <c r="C104" s="28"/>
      <c r="D104" s="102" t="s">
        <v>479</v>
      </c>
      <c r="E104" s="13" t="s">
        <v>23</v>
      </c>
      <c r="F104" s="110" t="s">
        <v>375</v>
      </c>
      <c r="G104" s="28" t="s">
        <v>1044</v>
      </c>
      <c r="H104" s="229" t="s">
        <v>1045</v>
      </c>
      <c r="I104" s="28" t="s">
        <v>1046</v>
      </c>
      <c r="J104" s="30" t="s">
        <v>1028</v>
      </c>
      <c r="K104" s="25">
        <v>3</v>
      </c>
      <c r="L104" s="26">
        <v>4</v>
      </c>
    </row>
    <row r="105" spans="2:12" s="206" customFormat="1" ht="46.8" x14ac:dyDescent="0.4">
      <c r="B105" s="1074"/>
      <c r="C105" s="28"/>
      <c r="D105" s="102" t="s">
        <v>479</v>
      </c>
      <c r="E105" s="13" t="s">
        <v>23</v>
      </c>
      <c r="F105" s="185" t="s">
        <v>50</v>
      </c>
      <c r="G105" s="185" t="s">
        <v>55</v>
      </c>
      <c r="H105" s="185" t="s">
        <v>1082</v>
      </c>
      <c r="I105" s="28" t="s">
        <v>1046</v>
      </c>
      <c r="J105" s="30" t="s">
        <v>1028</v>
      </c>
      <c r="K105" s="25">
        <v>3</v>
      </c>
      <c r="L105" s="26">
        <v>1</v>
      </c>
    </row>
    <row r="106" spans="2:12" s="206" customFormat="1" ht="62.4" x14ac:dyDescent="0.4">
      <c r="B106" s="1074"/>
      <c r="C106" s="28"/>
      <c r="D106" s="227" t="s">
        <v>1041</v>
      </c>
      <c r="E106" s="13" t="s">
        <v>23</v>
      </c>
      <c r="F106" s="185" t="s">
        <v>93</v>
      </c>
      <c r="G106" s="28" t="s">
        <v>165</v>
      </c>
      <c r="H106" s="232" t="s">
        <v>1042</v>
      </c>
      <c r="I106" s="231" t="s">
        <v>1043</v>
      </c>
      <c r="J106" s="30" t="s">
        <v>1028</v>
      </c>
      <c r="K106" s="25">
        <v>4</v>
      </c>
      <c r="L106" s="26">
        <v>2</v>
      </c>
    </row>
    <row r="107" spans="2:12" s="206" customFormat="1" ht="62.4" x14ac:dyDescent="0.4">
      <c r="B107" s="1074"/>
      <c r="C107" s="28" t="s">
        <v>1083</v>
      </c>
      <c r="D107" s="102" t="s">
        <v>479</v>
      </c>
      <c r="E107" s="13" t="s">
        <v>23</v>
      </c>
      <c r="F107" s="110" t="s">
        <v>375</v>
      </c>
      <c r="G107" s="28" t="s">
        <v>1044</v>
      </c>
      <c r="H107" s="229" t="s">
        <v>1045</v>
      </c>
      <c r="I107" s="28" t="s">
        <v>1084</v>
      </c>
      <c r="J107" s="30" t="s">
        <v>1016</v>
      </c>
      <c r="K107" s="25">
        <v>3</v>
      </c>
      <c r="L107" s="26">
        <v>4</v>
      </c>
    </row>
    <row r="108" spans="2:12" s="206" customFormat="1" ht="46.8" x14ac:dyDescent="0.4">
      <c r="B108" s="1074"/>
      <c r="C108" s="28"/>
      <c r="D108" s="102" t="s">
        <v>479</v>
      </c>
      <c r="E108" s="13" t="s">
        <v>23</v>
      </c>
      <c r="F108" s="185" t="s">
        <v>50</v>
      </c>
      <c r="G108" s="185" t="s">
        <v>55</v>
      </c>
      <c r="H108" s="185" t="s">
        <v>1082</v>
      </c>
      <c r="I108" s="28" t="s">
        <v>1085</v>
      </c>
      <c r="J108" s="30" t="s">
        <v>1016</v>
      </c>
      <c r="K108" s="25">
        <v>3</v>
      </c>
      <c r="L108" s="26">
        <v>1</v>
      </c>
    </row>
    <row r="109" spans="2:12" s="206" customFormat="1" ht="46.8" x14ac:dyDescent="0.4">
      <c r="B109" s="1074"/>
      <c r="C109" s="28"/>
      <c r="D109" s="227" t="s">
        <v>1086</v>
      </c>
      <c r="E109" s="13" t="s">
        <v>23</v>
      </c>
      <c r="F109" s="185" t="s">
        <v>93</v>
      </c>
      <c r="G109" s="185" t="s">
        <v>165</v>
      </c>
      <c r="H109" s="185" t="s">
        <v>1087</v>
      </c>
      <c r="I109" s="28" t="s">
        <v>1088</v>
      </c>
      <c r="J109" s="30" t="s">
        <v>1016</v>
      </c>
      <c r="K109" s="25">
        <v>3</v>
      </c>
      <c r="L109" s="26">
        <v>3</v>
      </c>
    </row>
    <row r="110" spans="2:12" s="206" customFormat="1" ht="31.2" x14ac:dyDescent="0.4">
      <c r="B110" s="1074"/>
      <c r="C110" s="28"/>
      <c r="D110" s="227" t="s">
        <v>1086</v>
      </c>
      <c r="E110" s="13" t="s">
        <v>23</v>
      </c>
      <c r="F110" s="185" t="s">
        <v>93</v>
      </c>
      <c r="G110" s="185" t="s">
        <v>165</v>
      </c>
      <c r="H110" s="185" t="s">
        <v>1089</v>
      </c>
      <c r="I110" s="28" t="s">
        <v>1031</v>
      </c>
      <c r="J110" s="30" t="s">
        <v>1016</v>
      </c>
      <c r="K110" s="25">
        <v>2</v>
      </c>
      <c r="L110" s="26">
        <v>4</v>
      </c>
    </row>
    <row r="111" spans="2:12" s="206" customFormat="1" ht="46.8" x14ac:dyDescent="0.4">
      <c r="B111" s="1074"/>
      <c r="C111" s="28"/>
      <c r="D111" s="227" t="s">
        <v>1086</v>
      </c>
      <c r="E111" s="13" t="s">
        <v>23</v>
      </c>
      <c r="F111" s="185" t="s">
        <v>93</v>
      </c>
      <c r="G111" s="185" t="s">
        <v>165</v>
      </c>
      <c r="H111" s="185" t="s">
        <v>1090</v>
      </c>
      <c r="I111" s="28" t="s">
        <v>1091</v>
      </c>
      <c r="J111" s="30" t="s">
        <v>1016</v>
      </c>
      <c r="K111" s="25">
        <v>4</v>
      </c>
      <c r="L111" s="26">
        <v>4</v>
      </c>
    </row>
    <row r="112" spans="2:12" s="206" customFormat="1" ht="62.4" x14ac:dyDescent="0.4">
      <c r="B112" s="1074"/>
      <c r="C112" s="28"/>
      <c r="D112" s="227" t="s">
        <v>1086</v>
      </c>
      <c r="E112" s="13" t="s">
        <v>23</v>
      </c>
      <c r="F112" s="185" t="s">
        <v>93</v>
      </c>
      <c r="G112" s="185" t="s">
        <v>165</v>
      </c>
      <c r="H112" s="185" t="s">
        <v>1092</v>
      </c>
      <c r="I112" s="28" t="s">
        <v>1085</v>
      </c>
      <c r="J112" s="30" t="s">
        <v>1016</v>
      </c>
      <c r="K112" s="25">
        <v>3</v>
      </c>
      <c r="L112" s="26">
        <v>2</v>
      </c>
    </row>
    <row r="113" spans="2:12" s="206" customFormat="1" ht="46.8" x14ac:dyDescent="0.4">
      <c r="B113" s="1075"/>
      <c r="C113" s="28"/>
      <c r="D113" s="227" t="s">
        <v>1086</v>
      </c>
      <c r="E113" s="13" t="s">
        <v>23</v>
      </c>
      <c r="F113" s="185" t="s">
        <v>93</v>
      </c>
      <c r="G113" s="185" t="s">
        <v>165</v>
      </c>
      <c r="H113" s="185" t="s">
        <v>1093</v>
      </c>
      <c r="I113" s="28" t="s">
        <v>1094</v>
      </c>
      <c r="J113" s="30" t="s">
        <v>1016</v>
      </c>
      <c r="K113" s="25">
        <v>3</v>
      </c>
      <c r="L113" s="26">
        <v>3</v>
      </c>
    </row>
    <row r="114" spans="2:12" s="206" customFormat="1" ht="31.2" x14ac:dyDescent="0.4">
      <c r="B114" s="1073" t="s">
        <v>138</v>
      </c>
      <c r="C114" s="28" t="s">
        <v>1095</v>
      </c>
      <c r="D114" s="227" t="s">
        <v>1096</v>
      </c>
      <c r="E114" s="13" t="s">
        <v>23</v>
      </c>
      <c r="F114" s="185" t="s">
        <v>61</v>
      </c>
      <c r="G114" s="185" t="s">
        <v>361</v>
      </c>
      <c r="H114" s="185" t="s">
        <v>1097</v>
      </c>
      <c r="I114" s="28" t="s">
        <v>1085</v>
      </c>
      <c r="J114" s="30" t="s">
        <v>1016</v>
      </c>
      <c r="K114" s="25">
        <v>3</v>
      </c>
      <c r="L114" s="26">
        <v>3</v>
      </c>
    </row>
    <row r="115" spans="2:12" s="206" customFormat="1" ht="46.8" x14ac:dyDescent="0.4">
      <c r="B115" s="1074"/>
      <c r="C115" s="28"/>
      <c r="D115" s="227" t="s">
        <v>131</v>
      </c>
      <c r="E115" s="13" t="s">
        <v>23</v>
      </c>
      <c r="F115" s="185" t="s">
        <v>61</v>
      </c>
      <c r="G115" s="185" t="s">
        <v>1098</v>
      </c>
      <c r="H115" s="185" t="s">
        <v>1099</v>
      </c>
      <c r="I115" s="28" t="s">
        <v>230</v>
      </c>
      <c r="J115" s="30" t="s">
        <v>1016</v>
      </c>
      <c r="K115" s="25">
        <v>4</v>
      </c>
      <c r="L115" s="26">
        <v>2</v>
      </c>
    </row>
    <row r="116" spans="2:12" s="206" customFormat="1" ht="62.4" x14ac:dyDescent="0.4">
      <c r="B116" s="1074"/>
      <c r="C116" s="28"/>
      <c r="D116" s="227" t="s">
        <v>131</v>
      </c>
      <c r="E116" s="13" t="s">
        <v>23</v>
      </c>
      <c r="F116" s="185" t="s">
        <v>93</v>
      </c>
      <c r="G116" s="185" t="s">
        <v>165</v>
      </c>
      <c r="H116" s="185" t="s">
        <v>1100</v>
      </c>
      <c r="I116" s="28" t="s">
        <v>869</v>
      </c>
      <c r="J116" s="30" t="s">
        <v>1016</v>
      </c>
      <c r="K116" s="25">
        <v>3</v>
      </c>
      <c r="L116" s="26">
        <v>2</v>
      </c>
    </row>
    <row r="117" spans="2:12" s="206" customFormat="1" ht="46.8" x14ac:dyDescent="0.4">
      <c r="B117" s="1074"/>
      <c r="C117" s="28" t="s">
        <v>1101</v>
      </c>
      <c r="D117" s="227" t="s">
        <v>131</v>
      </c>
      <c r="E117" s="13" t="s">
        <v>23</v>
      </c>
      <c r="F117" s="185" t="s">
        <v>61</v>
      </c>
      <c r="G117" s="185" t="s">
        <v>1098</v>
      </c>
      <c r="H117" s="185" t="s">
        <v>1099</v>
      </c>
      <c r="I117" s="28" t="s">
        <v>230</v>
      </c>
      <c r="J117" s="30" t="s">
        <v>1016</v>
      </c>
      <c r="K117" s="25">
        <v>4</v>
      </c>
      <c r="L117" s="26">
        <v>2</v>
      </c>
    </row>
    <row r="118" spans="2:12" s="206" customFormat="1" ht="62.4" x14ac:dyDescent="0.4">
      <c r="B118" s="1074"/>
      <c r="C118" s="28"/>
      <c r="D118" s="227" t="s">
        <v>131</v>
      </c>
      <c r="E118" s="13" t="s">
        <v>23</v>
      </c>
      <c r="F118" s="185" t="s">
        <v>93</v>
      </c>
      <c r="G118" s="185" t="s">
        <v>418</v>
      </c>
      <c r="H118" s="185" t="s">
        <v>1100</v>
      </c>
      <c r="I118" s="28" t="s">
        <v>869</v>
      </c>
      <c r="J118" s="30" t="s">
        <v>1016</v>
      </c>
      <c r="K118" s="25">
        <v>3</v>
      </c>
      <c r="L118" s="26">
        <v>2</v>
      </c>
    </row>
    <row r="119" spans="2:12" s="206" customFormat="1" ht="63" thickBot="1" x14ac:dyDescent="0.45">
      <c r="B119" s="1076"/>
      <c r="C119" s="32"/>
      <c r="D119" s="234" t="s">
        <v>131</v>
      </c>
      <c r="E119" s="20" t="s">
        <v>23</v>
      </c>
      <c r="F119" s="235" t="s">
        <v>61</v>
      </c>
      <c r="G119" s="235" t="s">
        <v>45</v>
      </c>
      <c r="H119" s="235" t="s">
        <v>1102</v>
      </c>
      <c r="I119" s="32" t="s">
        <v>1085</v>
      </c>
      <c r="J119" s="33" t="s">
        <v>1016</v>
      </c>
      <c r="K119" s="34">
        <v>3</v>
      </c>
      <c r="L119" s="35">
        <v>3</v>
      </c>
    </row>
  </sheetData>
  <mergeCells count="22">
    <mergeCell ref="B56:B65"/>
    <mergeCell ref="B66:B113"/>
    <mergeCell ref="B114:B119"/>
    <mergeCell ref="K8:K9"/>
    <mergeCell ref="L8:L9"/>
    <mergeCell ref="B10:B12"/>
    <mergeCell ref="B13:B31"/>
    <mergeCell ref="B32:B39"/>
    <mergeCell ref="B40:B55"/>
    <mergeCell ref="B8:B9"/>
    <mergeCell ref="C8:C9"/>
    <mergeCell ref="D8:D9"/>
    <mergeCell ref="E8:E9"/>
    <mergeCell ref="F8:H8"/>
    <mergeCell ref="J8:J9"/>
    <mergeCell ref="C7:D7"/>
    <mergeCell ref="I7:L7"/>
    <mergeCell ref="B3:L4"/>
    <mergeCell ref="C5:D5"/>
    <mergeCell ref="I5:L5"/>
    <mergeCell ref="C6:D6"/>
    <mergeCell ref="I6:L6"/>
  </mergeCells>
  <phoneticPr fontId="1" type="noConversion"/>
  <dataValidations count="4">
    <dataValidation type="list" allowBlank="1" showInputMessage="1" showErrorMessage="1" sqref="K10:K119">
      <formula1>"1, 2, 3, 4, 5"</formula1>
    </dataValidation>
    <dataValidation type="list" allowBlank="1" showInputMessage="1" showErrorMessage="1" sqref="L10:L119">
      <formula1>"1, 2, 3, 4"</formula1>
    </dataValidation>
    <dataValidation type="list" allowBlank="1" showInputMessage="1" showErrorMessage="1" sqref="B10 B13:B11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119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0" customWidth="1"/>
    <col min="5" max="5" width="14" style="50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x14ac:dyDescent="0.4">
      <c r="C6" s="1005" t="s">
        <v>1103</v>
      </c>
      <c r="D6" s="1005"/>
      <c r="E6" s="1005"/>
      <c r="F6" s="1005"/>
      <c r="G6" s="1005"/>
      <c r="I6" s="1003" t="s">
        <v>1530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78" t="s">
        <v>1531</v>
      </c>
      <c r="J7" s="1078"/>
      <c r="K7" s="1078"/>
      <c r="L7" s="1078"/>
    </row>
    <row r="8" spans="2:12" ht="18" thickBot="1" x14ac:dyDescent="0.45">
      <c r="C8" s="1006" t="s">
        <v>1104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236" t="s">
        <v>41</v>
      </c>
      <c r="C11" s="57" t="s">
        <v>1105</v>
      </c>
      <c r="D11" s="237" t="s">
        <v>43</v>
      </c>
      <c r="E11" s="237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38" t="s">
        <v>1108</v>
      </c>
      <c r="K11" s="239">
        <v>1</v>
      </c>
      <c r="L11" s="240">
        <v>4</v>
      </c>
    </row>
    <row r="12" spans="2:12" ht="39.9" customHeight="1" x14ac:dyDescent="0.4">
      <c r="B12" s="241" t="s">
        <v>41</v>
      </c>
      <c r="C12" s="57" t="s">
        <v>1109</v>
      </c>
      <c r="D12" s="237" t="s">
        <v>1110</v>
      </c>
      <c r="E12" s="237" t="s">
        <v>1111</v>
      </c>
      <c r="F12" s="57" t="s">
        <v>61</v>
      </c>
      <c r="G12" s="57" t="s">
        <v>187</v>
      </c>
      <c r="H12" s="57" t="s">
        <v>1112</v>
      </c>
      <c r="I12" s="152" t="s">
        <v>1113</v>
      </c>
      <c r="J12" s="238" t="s">
        <v>1108</v>
      </c>
      <c r="K12" s="239">
        <v>1</v>
      </c>
      <c r="L12" s="240">
        <v>4</v>
      </c>
    </row>
    <row r="13" spans="2:12" ht="39.9" customHeight="1" x14ac:dyDescent="0.4">
      <c r="B13" s="241" t="s">
        <v>41</v>
      </c>
      <c r="C13" s="57" t="s">
        <v>1109</v>
      </c>
      <c r="D13" s="237" t="s">
        <v>1110</v>
      </c>
      <c r="E13" s="237" t="s">
        <v>1111</v>
      </c>
      <c r="F13" s="57" t="s">
        <v>93</v>
      </c>
      <c r="G13" s="57" t="s">
        <v>160</v>
      </c>
      <c r="H13" s="151" t="s">
        <v>1114</v>
      </c>
      <c r="I13" s="152" t="s">
        <v>1115</v>
      </c>
      <c r="J13" s="238" t="s">
        <v>1108</v>
      </c>
      <c r="K13" s="239">
        <v>2</v>
      </c>
      <c r="L13" s="240">
        <v>4</v>
      </c>
    </row>
    <row r="14" spans="2:12" ht="39.9" customHeight="1" x14ac:dyDescent="0.4">
      <c r="B14" s="241" t="s">
        <v>41</v>
      </c>
      <c r="C14" s="57" t="s">
        <v>1109</v>
      </c>
      <c r="D14" s="237" t="s">
        <v>1110</v>
      </c>
      <c r="E14" s="237" t="s">
        <v>1111</v>
      </c>
      <c r="F14" s="57" t="s">
        <v>61</v>
      </c>
      <c r="G14" s="57" t="s">
        <v>45</v>
      </c>
      <c r="H14" s="57" t="s">
        <v>1116</v>
      </c>
      <c r="I14" s="152" t="s">
        <v>1117</v>
      </c>
      <c r="J14" s="238" t="s">
        <v>1108</v>
      </c>
      <c r="K14" s="239">
        <v>2</v>
      </c>
      <c r="L14" s="240">
        <v>4</v>
      </c>
    </row>
    <row r="15" spans="2:12" ht="39.9" customHeight="1" x14ac:dyDescent="0.4">
      <c r="B15" s="241" t="s">
        <v>41</v>
      </c>
      <c r="C15" s="57" t="s">
        <v>1118</v>
      </c>
      <c r="D15" s="237" t="s">
        <v>1119</v>
      </c>
      <c r="E15" s="237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38" t="s">
        <v>1108</v>
      </c>
      <c r="K15" s="239">
        <v>1</v>
      </c>
      <c r="L15" s="240">
        <v>2</v>
      </c>
    </row>
    <row r="16" spans="2:12" ht="39.9" customHeight="1" x14ac:dyDescent="0.4">
      <c r="B16" s="241" t="s">
        <v>41</v>
      </c>
      <c r="C16" s="57" t="s">
        <v>1118</v>
      </c>
      <c r="D16" s="237" t="s">
        <v>1119</v>
      </c>
      <c r="E16" s="237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38" t="s">
        <v>1108</v>
      </c>
      <c r="K16" s="239">
        <v>1</v>
      </c>
      <c r="L16" s="240">
        <v>1</v>
      </c>
    </row>
    <row r="17" spans="2:12" ht="39.9" customHeight="1" x14ac:dyDescent="0.4">
      <c r="B17" s="241" t="s">
        <v>41</v>
      </c>
      <c r="C17" s="57" t="s">
        <v>1118</v>
      </c>
      <c r="D17" s="237" t="s">
        <v>1119</v>
      </c>
      <c r="E17" s="237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38" t="s">
        <v>1108</v>
      </c>
      <c r="K17" s="239">
        <v>3</v>
      </c>
      <c r="L17" s="240">
        <v>2</v>
      </c>
    </row>
    <row r="18" spans="2:12" ht="39.9" customHeight="1" x14ac:dyDescent="0.4">
      <c r="B18" s="241" t="s">
        <v>41</v>
      </c>
      <c r="C18" s="57" t="s">
        <v>1126</v>
      </c>
      <c r="D18" s="237" t="s">
        <v>1127</v>
      </c>
      <c r="E18" s="237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2" t="s">
        <v>1108</v>
      </c>
      <c r="K18" s="239">
        <v>2</v>
      </c>
      <c r="L18" s="240">
        <v>3</v>
      </c>
    </row>
    <row r="19" spans="2:12" ht="39.9" customHeight="1" x14ac:dyDescent="0.4">
      <c r="B19" s="241" t="s">
        <v>117</v>
      </c>
      <c r="C19" s="57" t="s">
        <v>1130</v>
      </c>
      <c r="D19" s="237" t="s">
        <v>1131</v>
      </c>
      <c r="E19" s="237" t="s">
        <v>1106</v>
      </c>
      <c r="F19" s="57" t="s">
        <v>93</v>
      </c>
      <c r="G19" s="57" t="s">
        <v>165</v>
      </c>
      <c r="H19" s="57" t="s">
        <v>1132</v>
      </c>
      <c r="I19" s="57" t="s">
        <v>1133</v>
      </c>
      <c r="J19" s="242" t="s">
        <v>1004</v>
      </c>
      <c r="K19" s="239">
        <v>3</v>
      </c>
      <c r="L19" s="240">
        <v>3</v>
      </c>
    </row>
    <row r="20" spans="2:12" ht="39.9" customHeight="1" x14ac:dyDescent="0.4">
      <c r="B20" s="241" t="s">
        <v>117</v>
      </c>
      <c r="C20" s="57" t="s">
        <v>1134</v>
      </c>
      <c r="D20" s="237" t="s">
        <v>1135</v>
      </c>
      <c r="E20" s="243" t="s">
        <v>1106</v>
      </c>
      <c r="F20" s="57" t="s">
        <v>93</v>
      </c>
      <c r="G20" s="57" t="s">
        <v>418</v>
      </c>
      <c r="H20" s="57" t="s">
        <v>1136</v>
      </c>
      <c r="I20" s="143" t="s">
        <v>567</v>
      </c>
      <c r="J20" s="242" t="s">
        <v>1004</v>
      </c>
      <c r="K20" s="239">
        <v>1</v>
      </c>
      <c r="L20" s="240">
        <v>3</v>
      </c>
    </row>
    <row r="21" spans="2:12" ht="39.9" customHeight="1" x14ac:dyDescent="0.4">
      <c r="B21" s="241" t="s">
        <v>117</v>
      </c>
      <c r="C21" s="57" t="s">
        <v>1137</v>
      </c>
      <c r="D21" s="237" t="s">
        <v>1138</v>
      </c>
      <c r="E21" s="237" t="s">
        <v>1106</v>
      </c>
      <c r="F21" s="57" t="s">
        <v>61</v>
      </c>
      <c r="G21" s="57" t="s">
        <v>89</v>
      </c>
      <c r="H21" s="57" t="s">
        <v>1139</v>
      </c>
      <c r="I21" s="143" t="s">
        <v>567</v>
      </c>
      <c r="J21" s="242" t="s">
        <v>83</v>
      </c>
      <c r="K21" s="239">
        <v>2</v>
      </c>
      <c r="L21" s="240">
        <v>3</v>
      </c>
    </row>
    <row r="22" spans="2:12" ht="39.9" customHeight="1" x14ac:dyDescent="0.4">
      <c r="B22" s="241" t="s">
        <v>117</v>
      </c>
      <c r="C22" s="57" t="s">
        <v>1137</v>
      </c>
      <c r="D22" s="237" t="s">
        <v>1138</v>
      </c>
      <c r="E22" s="237" t="s">
        <v>1106</v>
      </c>
      <c r="F22" s="57" t="s">
        <v>93</v>
      </c>
      <c r="G22" s="57" t="s">
        <v>418</v>
      </c>
      <c r="H22" s="57" t="s">
        <v>1140</v>
      </c>
      <c r="I22" s="143" t="s">
        <v>693</v>
      </c>
      <c r="J22" s="242" t="s">
        <v>83</v>
      </c>
      <c r="K22" s="239">
        <v>2</v>
      </c>
      <c r="L22" s="240">
        <v>3</v>
      </c>
    </row>
    <row r="23" spans="2:12" ht="39.9" customHeight="1" x14ac:dyDescent="0.4">
      <c r="B23" s="241" t="s">
        <v>117</v>
      </c>
      <c r="C23" s="57" t="s">
        <v>1141</v>
      </c>
      <c r="D23" s="237" t="s">
        <v>1135</v>
      </c>
      <c r="E23" s="237" t="s">
        <v>1106</v>
      </c>
      <c r="F23" s="57" t="s">
        <v>93</v>
      </c>
      <c r="G23" s="57" t="s">
        <v>165</v>
      </c>
      <c r="H23" s="57" t="s">
        <v>1142</v>
      </c>
      <c r="I23" s="57" t="s">
        <v>1133</v>
      </c>
      <c r="J23" s="242" t="s">
        <v>83</v>
      </c>
      <c r="K23" s="239">
        <v>3</v>
      </c>
      <c r="L23" s="240">
        <v>1</v>
      </c>
    </row>
    <row r="24" spans="2:12" ht="39.9" customHeight="1" x14ac:dyDescent="0.4">
      <c r="B24" s="241" t="s">
        <v>117</v>
      </c>
      <c r="C24" s="57" t="s">
        <v>1141</v>
      </c>
      <c r="D24" s="237" t="s">
        <v>1135</v>
      </c>
      <c r="E24" s="237" t="s">
        <v>1106</v>
      </c>
      <c r="F24" s="57" t="s">
        <v>93</v>
      </c>
      <c r="G24" s="57" t="s">
        <v>418</v>
      </c>
      <c r="H24" s="57" t="s">
        <v>1143</v>
      </c>
      <c r="I24" s="57" t="s">
        <v>1144</v>
      </c>
      <c r="J24" s="242" t="s">
        <v>83</v>
      </c>
      <c r="K24" s="239">
        <v>3</v>
      </c>
      <c r="L24" s="240">
        <v>1</v>
      </c>
    </row>
    <row r="25" spans="2:12" ht="39.9" customHeight="1" x14ac:dyDescent="0.4">
      <c r="B25" s="241" t="s">
        <v>117</v>
      </c>
      <c r="C25" s="57" t="s">
        <v>1145</v>
      </c>
      <c r="D25" s="237" t="s">
        <v>1146</v>
      </c>
      <c r="E25" s="237" t="s">
        <v>1106</v>
      </c>
      <c r="F25" s="57" t="s">
        <v>375</v>
      </c>
      <c r="G25" s="57" t="s">
        <v>1147</v>
      </c>
      <c r="H25" s="57" t="s">
        <v>1148</v>
      </c>
      <c r="I25" s="57" t="s">
        <v>1149</v>
      </c>
      <c r="J25" s="242" t="s">
        <v>64</v>
      </c>
      <c r="K25" s="239">
        <v>1</v>
      </c>
      <c r="L25" s="240">
        <v>3</v>
      </c>
    </row>
    <row r="26" spans="2:12" ht="39.9" customHeight="1" x14ac:dyDescent="0.4">
      <c r="B26" s="241" t="s">
        <v>117</v>
      </c>
      <c r="C26" s="57" t="s">
        <v>1145</v>
      </c>
      <c r="D26" s="237" t="s">
        <v>1146</v>
      </c>
      <c r="E26" s="237" t="s">
        <v>1106</v>
      </c>
      <c r="F26" s="57" t="s">
        <v>375</v>
      </c>
      <c r="G26" s="57" t="s">
        <v>1147</v>
      </c>
      <c r="H26" s="57" t="s">
        <v>1150</v>
      </c>
      <c r="I26" s="57" t="s">
        <v>1151</v>
      </c>
      <c r="J26" s="242" t="s">
        <v>64</v>
      </c>
      <c r="K26" s="239">
        <v>1</v>
      </c>
      <c r="L26" s="240">
        <v>4</v>
      </c>
    </row>
    <row r="27" spans="2:12" ht="39.9" customHeight="1" x14ac:dyDescent="0.4">
      <c r="B27" s="241" t="s">
        <v>117</v>
      </c>
      <c r="C27" s="57" t="s">
        <v>1152</v>
      </c>
      <c r="D27" s="237" t="s">
        <v>1153</v>
      </c>
      <c r="E27" s="237" t="s">
        <v>1106</v>
      </c>
      <c r="F27" s="57" t="s">
        <v>375</v>
      </c>
      <c r="G27" s="57" t="s">
        <v>1044</v>
      </c>
      <c r="H27" s="57" t="s">
        <v>1154</v>
      </c>
      <c r="I27" s="57" t="s">
        <v>1155</v>
      </c>
      <c r="J27" s="242" t="s">
        <v>1156</v>
      </c>
      <c r="K27" s="239">
        <v>1</v>
      </c>
      <c r="L27" s="240">
        <v>4</v>
      </c>
    </row>
    <row r="28" spans="2:12" ht="39.9" customHeight="1" x14ac:dyDescent="0.4">
      <c r="B28" s="241" t="s">
        <v>132</v>
      </c>
      <c r="C28" s="57" t="s">
        <v>1157</v>
      </c>
      <c r="D28" s="237" t="s">
        <v>1135</v>
      </c>
      <c r="E28" s="237" t="s">
        <v>1106</v>
      </c>
      <c r="F28" s="57" t="s">
        <v>93</v>
      </c>
      <c r="G28" s="57" t="s">
        <v>173</v>
      </c>
      <c r="H28" s="57" t="s">
        <v>1158</v>
      </c>
      <c r="I28" s="57" t="s">
        <v>1159</v>
      </c>
      <c r="J28" s="242" t="s">
        <v>83</v>
      </c>
      <c r="K28" s="239">
        <v>3</v>
      </c>
      <c r="L28" s="240">
        <v>2</v>
      </c>
    </row>
    <row r="29" spans="2:12" ht="39.9" customHeight="1" x14ac:dyDescent="0.4">
      <c r="B29" s="241" t="s">
        <v>132</v>
      </c>
      <c r="C29" s="57" t="s">
        <v>1160</v>
      </c>
      <c r="D29" s="237" t="s">
        <v>1161</v>
      </c>
      <c r="E29" s="237" t="s">
        <v>1106</v>
      </c>
      <c r="F29" s="57" t="s">
        <v>61</v>
      </c>
      <c r="G29" s="57" t="s">
        <v>89</v>
      </c>
      <c r="H29" s="57" t="s">
        <v>1139</v>
      </c>
      <c r="I29" s="143" t="s">
        <v>567</v>
      </c>
      <c r="J29" s="242" t="s">
        <v>64</v>
      </c>
      <c r="K29" s="239">
        <v>4</v>
      </c>
      <c r="L29" s="240">
        <v>3</v>
      </c>
    </row>
    <row r="30" spans="2:12" ht="39.9" customHeight="1" x14ac:dyDescent="0.4">
      <c r="B30" s="241" t="s">
        <v>132</v>
      </c>
      <c r="C30" s="57" t="s">
        <v>1162</v>
      </c>
      <c r="D30" s="237" t="s">
        <v>131</v>
      </c>
      <c r="E30" s="237" t="s">
        <v>1106</v>
      </c>
      <c r="F30" s="57" t="s">
        <v>134</v>
      </c>
      <c r="G30" s="57" t="s">
        <v>135</v>
      </c>
      <c r="H30" s="57" t="s">
        <v>1163</v>
      </c>
      <c r="I30" s="57" t="s">
        <v>1164</v>
      </c>
      <c r="J30" s="242" t="s">
        <v>1165</v>
      </c>
      <c r="K30" s="239">
        <v>1</v>
      </c>
      <c r="L30" s="240">
        <v>4</v>
      </c>
    </row>
    <row r="31" spans="2:12" ht="39.9" customHeight="1" x14ac:dyDescent="0.4">
      <c r="B31" s="241" t="s">
        <v>138</v>
      </c>
      <c r="C31" s="57" t="s">
        <v>1166</v>
      </c>
      <c r="D31" s="237" t="s">
        <v>131</v>
      </c>
      <c r="E31" s="237" t="s">
        <v>1106</v>
      </c>
      <c r="F31" s="57" t="s">
        <v>61</v>
      </c>
      <c r="G31" s="57" t="s">
        <v>187</v>
      </c>
      <c r="H31" s="57" t="s">
        <v>1167</v>
      </c>
      <c r="I31" s="57" t="s">
        <v>1168</v>
      </c>
      <c r="J31" s="242" t="s">
        <v>1004</v>
      </c>
      <c r="K31" s="239">
        <v>2</v>
      </c>
      <c r="L31" s="240">
        <v>3</v>
      </c>
    </row>
    <row r="32" spans="2:12" ht="39.9" customHeight="1" x14ac:dyDescent="0.4">
      <c r="B32" s="241" t="s">
        <v>138</v>
      </c>
      <c r="C32" s="57" t="s">
        <v>1169</v>
      </c>
      <c r="D32" s="237" t="s">
        <v>131</v>
      </c>
      <c r="E32" s="237" t="s">
        <v>1106</v>
      </c>
      <c r="F32" s="57" t="s">
        <v>61</v>
      </c>
      <c r="G32" s="57" t="s">
        <v>140</v>
      </c>
      <c r="H32" s="57" t="s">
        <v>1170</v>
      </c>
      <c r="I32" s="57" t="s">
        <v>1168</v>
      </c>
      <c r="J32" s="242" t="s">
        <v>64</v>
      </c>
      <c r="K32" s="239">
        <v>2</v>
      </c>
      <c r="L32" s="240">
        <v>3</v>
      </c>
    </row>
    <row r="33" spans="2:12" ht="39.9" customHeight="1" x14ac:dyDescent="0.4">
      <c r="B33" s="241" t="s">
        <v>138</v>
      </c>
      <c r="C33" s="57" t="s">
        <v>1171</v>
      </c>
      <c r="D33" s="237" t="s">
        <v>1111</v>
      </c>
      <c r="E33" s="237" t="s">
        <v>1106</v>
      </c>
      <c r="F33" s="57" t="s">
        <v>61</v>
      </c>
      <c r="G33" s="57" t="s">
        <v>140</v>
      </c>
      <c r="H33" s="57" t="s">
        <v>1172</v>
      </c>
      <c r="I33" s="57" t="s">
        <v>649</v>
      </c>
      <c r="J33" s="242" t="s">
        <v>1156</v>
      </c>
      <c r="K33" s="239">
        <v>1</v>
      </c>
      <c r="L33" s="240">
        <v>4</v>
      </c>
    </row>
    <row r="34" spans="2:12" ht="39.9" customHeight="1" x14ac:dyDescent="0.4">
      <c r="B34" s="241"/>
      <c r="C34" s="57"/>
      <c r="D34" s="237"/>
      <c r="E34" s="237"/>
      <c r="F34" s="244"/>
      <c r="G34" s="244"/>
      <c r="H34" s="57"/>
      <c r="I34" s="57"/>
      <c r="J34" s="242" t="s">
        <v>37</v>
      </c>
      <c r="K34" s="239"/>
      <c r="L34" s="240"/>
    </row>
    <row r="35" spans="2:12" ht="39.9" customHeight="1" thickBot="1" x14ac:dyDescent="0.45">
      <c r="B35" s="245"/>
      <c r="C35" s="246"/>
      <c r="D35" s="247"/>
      <c r="E35" s="247"/>
      <c r="F35" s="248"/>
      <c r="G35" s="248"/>
      <c r="H35" s="246"/>
      <c r="I35" s="246"/>
      <c r="J35" s="249" t="s">
        <v>37</v>
      </c>
      <c r="K35" s="250"/>
      <c r="L35" s="251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disablePrompts="1" count="4">
    <dataValidation type="list" allowBlank="1" showInputMessage="1" showErrorMessage="1" sqref="B11:B35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6"/>
  <sheetViews>
    <sheetView topLeftCell="C1" zoomScaleNormal="100" workbookViewId="0">
      <pane ySplit="10" topLeftCell="A11" activePane="bottomLeft" state="frozen"/>
      <selection activeCell="C5" sqref="C5:G7"/>
      <selection pane="bottomLeft" activeCell="J13" sqref="J13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0" customWidth="1"/>
    <col min="5" max="5" width="14" style="50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x14ac:dyDescent="0.4">
      <c r="C6" s="1005" t="s">
        <v>1173</v>
      </c>
      <c r="D6" s="1005"/>
      <c r="E6" s="1005"/>
      <c r="F6" s="1005"/>
      <c r="G6" s="1005"/>
      <c r="I6" s="1003" t="s">
        <v>1530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78" t="s">
        <v>1531</v>
      </c>
      <c r="J7" s="1078"/>
      <c r="K7" s="1078"/>
      <c r="L7" s="1078"/>
    </row>
    <row r="8" spans="2:12" ht="18" thickBot="1" x14ac:dyDescent="0.45">
      <c r="C8" s="1006" t="s">
        <v>1104</v>
      </c>
      <c r="D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205</v>
      </c>
      <c r="I10" s="53" t="s">
        <v>206</v>
      </c>
      <c r="J10" s="1019"/>
      <c r="K10" s="1019"/>
      <c r="L10" s="1021"/>
    </row>
    <row r="11" spans="2:12" ht="39.9" customHeight="1" x14ac:dyDescent="0.4">
      <c r="B11" s="236" t="s">
        <v>41</v>
      </c>
      <c r="C11" s="57" t="s">
        <v>1105</v>
      </c>
      <c r="D11" s="237" t="s">
        <v>43</v>
      </c>
      <c r="E11" s="237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38" t="s">
        <v>1108</v>
      </c>
      <c r="K11" s="252">
        <v>1</v>
      </c>
      <c r="L11" s="253">
        <v>4</v>
      </c>
    </row>
    <row r="12" spans="2:12" ht="39.9" customHeight="1" x14ac:dyDescent="0.4">
      <c r="B12" s="241" t="s">
        <v>41</v>
      </c>
      <c r="C12" s="57" t="s">
        <v>1109</v>
      </c>
      <c r="D12" s="237" t="s">
        <v>1110</v>
      </c>
      <c r="E12" s="237" t="s">
        <v>1111</v>
      </c>
      <c r="F12" s="57" t="s">
        <v>61</v>
      </c>
      <c r="G12" s="57" t="s">
        <v>187</v>
      </c>
      <c r="H12" s="57" t="s">
        <v>1112</v>
      </c>
      <c r="I12" s="152" t="s">
        <v>1113</v>
      </c>
      <c r="J12" s="238" t="s">
        <v>1108</v>
      </c>
      <c r="K12" s="252">
        <v>1</v>
      </c>
      <c r="L12" s="253">
        <v>4</v>
      </c>
    </row>
    <row r="13" spans="2:12" ht="39.9" customHeight="1" x14ac:dyDescent="0.4">
      <c r="B13" s="241" t="s">
        <v>41</v>
      </c>
      <c r="C13" s="57" t="s">
        <v>1109</v>
      </c>
      <c r="D13" s="237" t="s">
        <v>1110</v>
      </c>
      <c r="E13" s="237" t="s">
        <v>1111</v>
      </c>
      <c r="F13" s="57" t="s">
        <v>93</v>
      </c>
      <c r="G13" s="57" t="s">
        <v>160</v>
      </c>
      <c r="H13" s="151" t="s">
        <v>1114</v>
      </c>
      <c r="I13" s="152" t="s">
        <v>1115</v>
      </c>
      <c r="J13" s="238" t="s">
        <v>1108</v>
      </c>
      <c r="K13" s="252">
        <v>2</v>
      </c>
      <c r="L13" s="253">
        <v>4</v>
      </c>
    </row>
    <row r="14" spans="2:12" ht="39.9" customHeight="1" x14ac:dyDescent="0.4">
      <c r="B14" s="241" t="s">
        <v>41</v>
      </c>
      <c r="C14" s="57" t="s">
        <v>1109</v>
      </c>
      <c r="D14" s="237" t="s">
        <v>1110</v>
      </c>
      <c r="E14" s="237" t="s">
        <v>1111</v>
      </c>
      <c r="F14" s="57" t="s">
        <v>61</v>
      </c>
      <c r="G14" s="57" t="s">
        <v>45</v>
      </c>
      <c r="H14" s="57" t="s">
        <v>1116</v>
      </c>
      <c r="I14" s="152" t="s">
        <v>1117</v>
      </c>
      <c r="J14" s="238" t="s">
        <v>1108</v>
      </c>
      <c r="K14" s="252">
        <v>2</v>
      </c>
      <c r="L14" s="253">
        <v>4</v>
      </c>
    </row>
    <row r="15" spans="2:12" ht="39.9" customHeight="1" x14ac:dyDescent="0.4">
      <c r="B15" s="241" t="s">
        <v>41</v>
      </c>
      <c r="C15" s="57" t="s">
        <v>1118</v>
      </c>
      <c r="D15" s="237" t="s">
        <v>1119</v>
      </c>
      <c r="E15" s="237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38" t="s">
        <v>1108</v>
      </c>
      <c r="K15" s="252">
        <v>1</v>
      </c>
      <c r="L15" s="253">
        <v>2</v>
      </c>
    </row>
    <row r="16" spans="2:12" ht="39.9" customHeight="1" x14ac:dyDescent="0.4">
      <c r="B16" s="241" t="s">
        <v>41</v>
      </c>
      <c r="C16" s="57" t="s">
        <v>1118</v>
      </c>
      <c r="D16" s="237" t="s">
        <v>1119</v>
      </c>
      <c r="E16" s="237" t="s">
        <v>1120</v>
      </c>
      <c r="F16" s="57" t="s">
        <v>93</v>
      </c>
      <c r="G16" s="57" t="s">
        <v>1174</v>
      </c>
      <c r="H16" s="57" t="s">
        <v>1123</v>
      </c>
      <c r="I16" s="57" t="s">
        <v>571</v>
      </c>
      <c r="J16" s="238" t="s">
        <v>1108</v>
      </c>
      <c r="K16" s="252">
        <v>1</v>
      </c>
      <c r="L16" s="253">
        <v>1</v>
      </c>
    </row>
    <row r="17" spans="2:12" ht="39.9" customHeight="1" x14ac:dyDescent="0.4">
      <c r="B17" s="241" t="s">
        <v>41</v>
      </c>
      <c r="C17" s="57" t="s">
        <v>1118</v>
      </c>
      <c r="D17" s="237" t="s">
        <v>1119</v>
      </c>
      <c r="E17" s="237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38" t="s">
        <v>1108</v>
      </c>
      <c r="K17" s="252">
        <v>3</v>
      </c>
      <c r="L17" s="253">
        <v>2</v>
      </c>
    </row>
    <row r="18" spans="2:12" ht="39.9" customHeight="1" x14ac:dyDescent="0.4">
      <c r="B18" s="241" t="s">
        <v>41</v>
      </c>
      <c r="C18" s="57" t="s">
        <v>1126</v>
      </c>
      <c r="D18" s="237" t="s">
        <v>1127</v>
      </c>
      <c r="E18" s="237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2" t="s">
        <v>1108</v>
      </c>
      <c r="K18" s="252">
        <v>2</v>
      </c>
      <c r="L18" s="253">
        <v>2</v>
      </c>
    </row>
    <row r="19" spans="2:12" ht="39.9" customHeight="1" x14ac:dyDescent="0.4">
      <c r="B19" s="241" t="s">
        <v>117</v>
      </c>
      <c r="C19" s="57" t="s">
        <v>1175</v>
      </c>
      <c r="D19" s="237" t="s">
        <v>1111</v>
      </c>
      <c r="E19" s="237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2" t="s">
        <v>1108</v>
      </c>
      <c r="K19" s="252">
        <v>1</v>
      </c>
      <c r="L19" s="253">
        <v>2</v>
      </c>
    </row>
    <row r="20" spans="2:12" ht="39.9" customHeight="1" x14ac:dyDescent="0.4">
      <c r="B20" s="241" t="s">
        <v>117</v>
      </c>
      <c r="C20" s="57" t="s">
        <v>1179</v>
      </c>
      <c r="D20" s="237" t="s">
        <v>1131</v>
      </c>
      <c r="E20" s="237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2" t="s">
        <v>1004</v>
      </c>
      <c r="K20" s="252">
        <v>3</v>
      </c>
      <c r="L20" s="253">
        <v>3</v>
      </c>
    </row>
    <row r="21" spans="2:12" ht="39.9" customHeight="1" x14ac:dyDescent="0.4">
      <c r="B21" s="241" t="s">
        <v>117</v>
      </c>
      <c r="C21" s="57" t="s">
        <v>1180</v>
      </c>
      <c r="D21" s="237" t="s">
        <v>1135</v>
      </c>
      <c r="E21" s="243" t="s">
        <v>1106</v>
      </c>
      <c r="F21" s="57" t="s">
        <v>61</v>
      </c>
      <c r="G21" s="57" t="s">
        <v>89</v>
      </c>
      <c r="H21" s="57" t="s">
        <v>1136</v>
      </c>
      <c r="I21" s="143" t="s">
        <v>567</v>
      </c>
      <c r="J21" s="242" t="s">
        <v>1004</v>
      </c>
      <c r="K21" s="252">
        <v>1</v>
      </c>
      <c r="L21" s="253">
        <v>3</v>
      </c>
    </row>
    <row r="22" spans="2:12" ht="39.9" customHeight="1" x14ac:dyDescent="0.4">
      <c r="B22" s="241" t="s">
        <v>117</v>
      </c>
      <c r="C22" s="57" t="s">
        <v>1181</v>
      </c>
      <c r="D22" s="237" t="s">
        <v>1138</v>
      </c>
      <c r="E22" s="237" t="s">
        <v>1106</v>
      </c>
      <c r="F22" s="57" t="s">
        <v>61</v>
      </c>
      <c r="G22" s="57" t="s">
        <v>89</v>
      </c>
      <c r="H22" s="57" t="s">
        <v>1139</v>
      </c>
      <c r="I22" s="57" t="s">
        <v>1182</v>
      </c>
      <c r="J22" s="242" t="s">
        <v>83</v>
      </c>
      <c r="K22" s="252">
        <v>2</v>
      </c>
      <c r="L22" s="253">
        <v>3</v>
      </c>
    </row>
    <row r="23" spans="2:12" ht="39.9" customHeight="1" x14ac:dyDescent="0.4">
      <c r="B23" s="241" t="s">
        <v>117</v>
      </c>
      <c r="C23" s="57" t="s">
        <v>1181</v>
      </c>
      <c r="D23" s="237" t="s">
        <v>1138</v>
      </c>
      <c r="E23" s="237" t="s">
        <v>1106</v>
      </c>
      <c r="F23" s="57" t="s">
        <v>93</v>
      </c>
      <c r="G23" s="57" t="s">
        <v>418</v>
      </c>
      <c r="H23" s="57" t="s">
        <v>1183</v>
      </c>
      <c r="I23" s="143" t="s">
        <v>693</v>
      </c>
      <c r="J23" s="242" t="s">
        <v>83</v>
      </c>
      <c r="K23" s="252">
        <v>2</v>
      </c>
      <c r="L23" s="253">
        <v>3</v>
      </c>
    </row>
    <row r="24" spans="2:12" ht="39.9" customHeight="1" x14ac:dyDescent="0.4">
      <c r="B24" s="241" t="s">
        <v>117</v>
      </c>
      <c r="C24" s="57" t="s">
        <v>1184</v>
      </c>
      <c r="D24" s="237" t="s">
        <v>1135</v>
      </c>
      <c r="E24" s="237" t="s">
        <v>1106</v>
      </c>
      <c r="F24" s="57" t="s">
        <v>93</v>
      </c>
      <c r="G24" s="57" t="s">
        <v>165</v>
      </c>
      <c r="H24" s="57" t="s">
        <v>1142</v>
      </c>
      <c r="I24" s="57" t="s">
        <v>1133</v>
      </c>
      <c r="J24" s="242" t="s">
        <v>83</v>
      </c>
      <c r="K24" s="252">
        <v>3</v>
      </c>
      <c r="L24" s="253">
        <v>1</v>
      </c>
    </row>
    <row r="25" spans="2:12" ht="39.9" customHeight="1" x14ac:dyDescent="0.4">
      <c r="B25" s="241" t="s">
        <v>117</v>
      </c>
      <c r="C25" s="57" t="s">
        <v>1184</v>
      </c>
      <c r="D25" s="237" t="s">
        <v>1135</v>
      </c>
      <c r="E25" s="237" t="s">
        <v>1106</v>
      </c>
      <c r="F25" s="57" t="s">
        <v>93</v>
      </c>
      <c r="G25" s="57" t="s">
        <v>418</v>
      </c>
      <c r="H25" s="57" t="s">
        <v>1143</v>
      </c>
      <c r="I25" s="57" t="s">
        <v>1144</v>
      </c>
      <c r="J25" s="242" t="s">
        <v>83</v>
      </c>
      <c r="K25" s="252">
        <v>3</v>
      </c>
      <c r="L25" s="253">
        <v>1</v>
      </c>
    </row>
    <row r="26" spans="2:12" ht="39.9" customHeight="1" x14ac:dyDescent="0.4">
      <c r="B26" s="241" t="s">
        <v>117</v>
      </c>
      <c r="C26" s="57" t="s">
        <v>1185</v>
      </c>
      <c r="D26" s="237" t="s">
        <v>1186</v>
      </c>
      <c r="E26" s="237" t="s">
        <v>1106</v>
      </c>
      <c r="F26" s="57" t="s">
        <v>375</v>
      </c>
      <c r="G26" s="57" t="s">
        <v>1147</v>
      </c>
      <c r="H26" s="57" t="s">
        <v>1148</v>
      </c>
      <c r="I26" s="57" t="s">
        <v>1149</v>
      </c>
      <c r="J26" s="242" t="s">
        <v>64</v>
      </c>
      <c r="K26" s="252">
        <v>1</v>
      </c>
      <c r="L26" s="253">
        <v>3</v>
      </c>
    </row>
    <row r="27" spans="2:12" ht="39.9" customHeight="1" x14ac:dyDescent="0.4">
      <c r="B27" s="241" t="s">
        <v>117</v>
      </c>
      <c r="C27" s="57" t="s">
        <v>1185</v>
      </c>
      <c r="D27" s="237" t="s">
        <v>1186</v>
      </c>
      <c r="E27" s="237" t="s">
        <v>1106</v>
      </c>
      <c r="F27" s="57" t="s">
        <v>375</v>
      </c>
      <c r="G27" s="57" t="s">
        <v>1147</v>
      </c>
      <c r="H27" s="57" t="s">
        <v>1150</v>
      </c>
      <c r="I27" s="57" t="s">
        <v>1151</v>
      </c>
      <c r="J27" s="242" t="s">
        <v>64</v>
      </c>
      <c r="K27" s="252">
        <v>1</v>
      </c>
      <c r="L27" s="253">
        <v>4</v>
      </c>
    </row>
    <row r="28" spans="2:12" ht="39.9" customHeight="1" x14ac:dyDescent="0.4">
      <c r="B28" s="241" t="s">
        <v>117</v>
      </c>
      <c r="C28" s="57" t="s">
        <v>1187</v>
      </c>
      <c r="D28" s="237" t="s">
        <v>1153</v>
      </c>
      <c r="E28" s="237" t="s">
        <v>1106</v>
      </c>
      <c r="F28" s="57" t="s">
        <v>375</v>
      </c>
      <c r="G28" s="57" t="s">
        <v>1044</v>
      </c>
      <c r="H28" s="57" t="s">
        <v>1154</v>
      </c>
      <c r="I28" s="57" t="s">
        <v>1155</v>
      </c>
      <c r="J28" s="242" t="s">
        <v>1156</v>
      </c>
      <c r="K28" s="252">
        <v>1</v>
      </c>
      <c r="L28" s="253">
        <v>4</v>
      </c>
    </row>
    <row r="29" spans="2:12" ht="39.9" customHeight="1" x14ac:dyDescent="0.4">
      <c r="B29" s="241" t="s">
        <v>132</v>
      </c>
      <c r="C29" s="57" t="s">
        <v>1157</v>
      </c>
      <c r="D29" s="237" t="s">
        <v>1135</v>
      </c>
      <c r="E29" s="237" t="s">
        <v>1106</v>
      </c>
      <c r="F29" s="57" t="s">
        <v>93</v>
      </c>
      <c r="G29" s="57" t="s">
        <v>173</v>
      </c>
      <c r="H29" s="57" t="s">
        <v>1158</v>
      </c>
      <c r="I29" s="57" t="s">
        <v>1159</v>
      </c>
      <c r="J29" s="242" t="s">
        <v>83</v>
      </c>
      <c r="K29" s="252">
        <v>3</v>
      </c>
      <c r="L29" s="253">
        <v>2</v>
      </c>
    </row>
    <row r="30" spans="2:12" ht="39.9" customHeight="1" x14ac:dyDescent="0.4">
      <c r="B30" s="241" t="s">
        <v>132</v>
      </c>
      <c r="C30" s="57" t="s">
        <v>1160</v>
      </c>
      <c r="D30" s="237" t="s">
        <v>1161</v>
      </c>
      <c r="E30" s="237" t="s">
        <v>1106</v>
      </c>
      <c r="F30" s="57" t="s">
        <v>61</v>
      </c>
      <c r="G30" s="57" t="s">
        <v>89</v>
      </c>
      <c r="H30" s="57" t="s">
        <v>1139</v>
      </c>
      <c r="I30" s="143" t="s">
        <v>567</v>
      </c>
      <c r="J30" s="242" t="s">
        <v>64</v>
      </c>
      <c r="K30" s="252">
        <v>4</v>
      </c>
      <c r="L30" s="253">
        <v>3</v>
      </c>
    </row>
    <row r="31" spans="2:12" ht="39.9" customHeight="1" x14ac:dyDescent="0.4">
      <c r="B31" s="241" t="s">
        <v>132</v>
      </c>
      <c r="C31" s="57" t="s">
        <v>1162</v>
      </c>
      <c r="D31" s="237" t="s">
        <v>131</v>
      </c>
      <c r="E31" s="237" t="s">
        <v>1106</v>
      </c>
      <c r="F31" s="57" t="s">
        <v>134</v>
      </c>
      <c r="G31" s="57" t="s">
        <v>135</v>
      </c>
      <c r="H31" s="57" t="s">
        <v>1163</v>
      </c>
      <c r="I31" s="57" t="s">
        <v>1164</v>
      </c>
      <c r="J31" s="242" t="s">
        <v>1165</v>
      </c>
      <c r="K31" s="252">
        <v>1</v>
      </c>
      <c r="L31" s="253">
        <v>4</v>
      </c>
    </row>
    <row r="32" spans="2:12" ht="39.9" customHeight="1" x14ac:dyDescent="0.4">
      <c r="B32" s="241" t="s">
        <v>138</v>
      </c>
      <c r="C32" s="57" t="s">
        <v>1166</v>
      </c>
      <c r="D32" s="237" t="s">
        <v>131</v>
      </c>
      <c r="E32" s="237" t="s">
        <v>1106</v>
      </c>
      <c r="F32" s="57" t="s">
        <v>61</v>
      </c>
      <c r="G32" s="57" t="s">
        <v>187</v>
      </c>
      <c r="H32" s="57" t="s">
        <v>1167</v>
      </c>
      <c r="I32" s="57" t="s">
        <v>1168</v>
      </c>
      <c r="J32" s="242" t="s">
        <v>1004</v>
      </c>
      <c r="K32" s="252">
        <v>2</v>
      </c>
      <c r="L32" s="253">
        <v>3</v>
      </c>
    </row>
    <row r="33" spans="2:12" ht="39.9" customHeight="1" x14ac:dyDescent="0.4">
      <c r="B33" s="241" t="s">
        <v>138</v>
      </c>
      <c r="C33" s="57" t="s">
        <v>1169</v>
      </c>
      <c r="D33" s="237" t="s">
        <v>131</v>
      </c>
      <c r="E33" s="237" t="s">
        <v>1106</v>
      </c>
      <c r="F33" s="57" t="s">
        <v>61</v>
      </c>
      <c r="G33" s="57" t="s">
        <v>140</v>
      </c>
      <c r="H33" s="57" t="s">
        <v>1170</v>
      </c>
      <c r="I33" s="57" t="s">
        <v>1168</v>
      </c>
      <c r="J33" s="242" t="s">
        <v>64</v>
      </c>
      <c r="K33" s="252">
        <v>2</v>
      </c>
      <c r="L33" s="253">
        <v>3</v>
      </c>
    </row>
    <row r="34" spans="2:12" ht="39.9" customHeight="1" x14ac:dyDescent="0.4">
      <c r="B34" s="241" t="s">
        <v>138</v>
      </c>
      <c r="C34" s="57" t="s">
        <v>1171</v>
      </c>
      <c r="D34" s="237" t="s">
        <v>1111</v>
      </c>
      <c r="E34" s="237" t="s">
        <v>1106</v>
      </c>
      <c r="F34" s="57" t="s">
        <v>61</v>
      </c>
      <c r="G34" s="57" t="s">
        <v>140</v>
      </c>
      <c r="H34" s="57" t="s">
        <v>1172</v>
      </c>
      <c r="I34" s="57" t="s">
        <v>649</v>
      </c>
      <c r="J34" s="242" t="s">
        <v>1156</v>
      </c>
      <c r="K34" s="252">
        <v>1</v>
      </c>
      <c r="L34" s="253">
        <v>4</v>
      </c>
    </row>
    <row r="35" spans="2:12" ht="39.9" customHeight="1" x14ac:dyDescent="0.4">
      <c r="B35" s="241" t="s">
        <v>138</v>
      </c>
      <c r="C35" s="57" t="s">
        <v>1171</v>
      </c>
      <c r="D35" s="237" t="s">
        <v>1111</v>
      </c>
      <c r="E35" s="237" t="s">
        <v>1106</v>
      </c>
      <c r="F35" s="57" t="s">
        <v>93</v>
      </c>
      <c r="G35" s="57" t="s">
        <v>1174</v>
      </c>
      <c r="H35" s="57" t="s">
        <v>1188</v>
      </c>
      <c r="I35" s="57" t="s">
        <v>1189</v>
      </c>
      <c r="J35" s="242" t="s">
        <v>1156</v>
      </c>
      <c r="K35" s="252">
        <v>1</v>
      </c>
      <c r="L35" s="253">
        <v>4</v>
      </c>
    </row>
    <row r="36" spans="2:12" ht="39.9" customHeight="1" thickBot="1" x14ac:dyDescent="0.45">
      <c r="B36" s="245"/>
      <c r="C36" s="246"/>
      <c r="D36" s="247"/>
      <c r="E36" s="247"/>
      <c r="F36" s="254"/>
      <c r="G36" s="254"/>
      <c r="H36" s="246"/>
      <c r="I36" s="246"/>
      <c r="J36" s="249" t="s">
        <v>37</v>
      </c>
      <c r="K36" s="250"/>
      <c r="L36" s="251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3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6">
      <formula1>"1.기계(설비)적요인, 2.전기적요인, 3.화학(물질)적요인, 4.작업특성요인, 5.작업환경요인"</formula1>
    </dataValidation>
    <dataValidation type="list" allowBlank="1" showInputMessage="1" showErrorMessage="1" sqref="L11:L36">
      <formula1>"1, 2, 3, 4"</formula1>
    </dataValidation>
    <dataValidation type="list" allowBlank="1" showInputMessage="1" showErrorMessage="1" sqref="K11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51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0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ht="16.5" customHeight="1" x14ac:dyDescent="0.4">
      <c r="B3" s="1004" t="s">
        <v>192</v>
      </c>
      <c r="C3" s="1004"/>
      <c r="D3" s="1004"/>
      <c r="E3" s="1004"/>
      <c r="F3" s="1004"/>
      <c r="G3" s="1004"/>
      <c r="H3" s="1004"/>
      <c r="I3" s="1004"/>
      <c r="J3" s="1004"/>
      <c r="K3" s="1004"/>
      <c r="L3" s="1004"/>
    </row>
    <row r="4" spans="2:12" ht="16.5" customHeight="1" x14ac:dyDescent="0.4"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</row>
    <row r="5" spans="2:12" ht="6.75" customHeight="1" x14ac:dyDescent="0.4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6.5" customHeight="1" x14ac:dyDescent="0.4">
      <c r="C6" s="1005" t="s">
        <v>1190</v>
      </c>
      <c r="D6" s="1005"/>
      <c r="E6" s="1005"/>
      <c r="F6" s="1005"/>
      <c r="G6" s="1005"/>
      <c r="I6" s="1079" t="s">
        <v>1524</v>
      </c>
      <c r="J6" s="1003"/>
      <c r="K6" s="1003"/>
      <c r="L6" s="1003"/>
    </row>
    <row r="7" spans="2:12" x14ac:dyDescent="0.4">
      <c r="C7" s="1005"/>
      <c r="D7" s="1005"/>
      <c r="E7" s="1005"/>
      <c r="F7" s="1005"/>
      <c r="G7" s="1005"/>
      <c r="I7" s="1079" t="s">
        <v>1525</v>
      </c>
      <c r="J7" s="1003"/>
      <c r="K7" s="1003"/>
      <c r="L7" s="1003"/>
    </row>
    <row r="8" spans="2:12" ht="18" thickBot="1" x14ac:dyDescent="0.45">
      <c r="C8" s="1006" t="s">
        <v>1104</v>
      </c>
      <c r="D8" s="1006"/>
      <c r="E8" s="1006"/>
      <c r="I8" s="907" t="s">
        <v>1537</v>
      </c>
      <c r="J8" s="907"/>
      <c r="K8" s="907"/>
      <c r="L8" s="907"/>
    </row>
    <row r="9" spans="2:12" ht="18.75" customHeight="1" x14ac:dyDescent="0.4">
      <c r="B9" s="1022" t="s">
        <v>194</v>
      </c>
      <c r="C9" s="1018" t="s">
        <v>195</v>
      </c>
      <c r="D9" s="1018" t="s">
        <v>196</v>
      </c>
      <c r="E9" s="1018" t="s">
        <v>197</v>
      </c>
      <c r="F9" s="1024" t="s">
        <v>198</v>
      </c>
      <c r="G9" s="1025"/>
      <c r="H9" s="1026"/>
      <c r="I9" s="52" t="s">
        <v>199</v>
      </c>
      <c r="J9" s="1018" t="s">
        <v>200</v>
      </c>
      <c r="K9" s="1018" t="s">
        <v>201</v>
      </c>
      <c r="L9" s="1020" t="s">
        <v>202</v>
      </c>
    </row>
    <row r="10" spans="2:12" ht="34.5" customHeight="1" x14ac:dyDescent="0.4">
      <c r="B10" s="1023"/>
      <c r="C10" s="1019"/>
      <c r="D10" s="1019"/>
      <c r="E10" s="1019"/>
      <c r="F10" s="145" t="s">
        <v>203</v>
      </c>
      <c r="G10" s="145" t="s">
        <v>204</v>
      </c>
      <c r="H10" s="145" t="s">
        <v>1191</v>
      </c>
      <c r="I10" s="53" t="s">
        <v>206</v>
      </c>
      <c r="J10" s="1019"/>
      <c r="K10" s="1019"/>
      <c r="L10" s="1021"/>
    </row>
    <row r="11" spans="2:12" ht="39.9" customHeight="1" x14ac:dyDescent="0.4">
      <c r="B11" s="146" t="s">
        <v>41</v>
      </c>
      <c r="C11" s="143" t="s">
        <v>1192</v>
      </c>
      <c r="D11" s="143" t="s">
        <v>1193</v>
      </c>
      <c r="E11" s="147" t="s">
        <v>210</v>
      </c>
      <c r="F11" s="143" t="s">
        <v>61</v>
      </c>
      <c r="G11" s="143" t="s">
        <v>155</v>
      </c>
      <c r="H11" s="143" t="s">
        <v>212</v>
      </c>
      <c r="I11" s="57" t="s">
        <v>213</v>
      </c>
      <c r="J11" s="255" t="s">
        <v>821</v>
      </c>
      <c r="K11" s="256">
        <v>1</v>
      </c>
      <c r="L11" s="257">
        <v>3</v>
      </c>
    </row>
    <row r="12" spans="2:12" ht="39.9" customHeight="1" x14ac:dyDescent="0.4">
      <c r="B12" s="146" t="s">
        <v>41</v>
      </c>
      <c r="C12" s="143" t="s">
        <v>1192</v>
      </c>
      <c r="D12" s="143" t="s">
        <v>1193</v>
      </c>
      <c r="E12" s="147" t="s">
        <v>210</v>
      </c>
      <c r="F12" s="143" t="s">
        <v>50</v>
      </c>
      <c r="G12" s="143" t="s">
        <v>228</v>
      </c>
      <c r="H12" s="143" t="s">
        <v>1194</v>
      </c>
      <c r="I12" s="143" t="s">
        <v>678</v>
      </c>
      <c r="J12" s="258" t="s">
        <v>821</v>
      </c>
      <c r="K12" s="256">
        <v>2</v>
      </c>
      <c r="L12" s="257">
        <v>3</v>
      </c>
    </row>
    <row r="13" spans="2:12" ht="39.9" customHeight="1" x14ac:dyDescent="0.4">
      <c r="B13" s="146" t="s">
        <v>41</v>
      </c>
      <c r="C13" s="143" t="s">
        <v>1192</v>
      </c>
      <c r="D13" s="143" t="s">
        <v>1193</v>
      </c>
      <c r="E13" s="147" t="s">
        <v>210</v>
      </c>
      <c r="F13" s="143" t="s">
        <v>50</v>
      </c>
      <c r="G13" s="143" t="s">
        <v>823</v>
      </c>
      <c r="H13" s="143" t="s">
        <v>1195</v>
      </c>
      <c r="I13" s="143" t="s">
        <v>1196</v>
      </c>
      <c r="J13" s="258" t="s">
        <v>1197</v>
      </c>
      <c r="K13" s="256">
        <v>2</v>
      </c>
      <c r="L13" s="257">
        <v>3</v>
      </c>
    </row>
    <row r="14" spans="2:12" ht="39.9" customHeight="1" x14ac:dyDescent="0.4">
      <c r="B14" s="146" t="s">
        <v>41</v>
      </c>
      <c r="C14" s="143" t="s">
        <v>1198</v>
      </c>
      <c r="D14" s="143" t="s">
        <v>1199</v>
      </c>
      <c r="E14" s="147" t="s">
        <v>210</v>
      </c>
      <c r="F14" s="143" t="s">
        <v>61</v>
      </c>
      <c r="G14" s="143" t="s">
        <v>211</v>
      </c>
      <c r="H14" s="143" t="s">
        <v>1200</v>
      </c>
      <c r="I14" s="143" t="s">
        <v>1201</v>
      </c>
      <c r="J14" s="258" t="s">
        <v>1197</v>
      </c>
      <c r="K14" s="256">
        <v>2</v>
      </c>
      <c r="L14" s="257">
        <v>4</v>
      </c>
    </row>
    <row r="15" spans="2:12" ht="39.9" customHeight="1" x14ac:dyDescent="0.4">
      <c r="B15" s="146" t="s">
        <v>41</v>
      </c>
      <c r="C15" s="143" t="s">
        <v>1198</v>
      </c>
      <c r="D15" s="143" t="s">
        <v>1199</v>
      </c>
      <c r="E15" s="147" t="s">
        <v>210</v>
      </c>
      <c r="F15" s="143" t="s">
        <v>50</v>
      </c>
      <c r="G15" s="143" t="s">
        <v>732</v>
      </c>
      <c r="H15" s="143" t="s">
        <v>1202</v>
      </c>
      <c r="I15" s="143" t="s">
        <v>1201</v>
      </c>
      <c r="J15" s="258" t="s">
        <v>1197</v>
      </c>
      <c r="K15" s="256">
        <v>2</v>
      </c>
      <c r="L15" s="257">
        <v>3</v>
      </c>
    </row>
    <row r="16" spans="2:12" ht="39.9" customHeight="1" x14ac:dyDescent="0.4">
      <c r="B16" s="146" t="s">
        <v>41</v>
      </c>
      <c r="C16" s="143" t="s">
        <v>1198</v>
      </c>
      <c r="D16" s="143" t="s">
        <v>1199</v>
      </c>
      <c r="E16" s="147" t="s">
        <v>210</v>
      </c>
      <c r="F16" s="143" t="s">
        <v>50</v>
      </c>
      <c r="G16" s="143" t="s">
        <v>823</v>
      </c>
      <c r="H16" s="143" t="s">
        <v>1203</v>
      </c>
      <c r="I16" s="143" t="s">
        <v>1196</v>
      </c>
      <c r="J16" s="258" t="s">
        <v>1197</v>
      </c>
      <c r="K16" s="256">
        <v>2</v>
      </c>
      <c r="L16" s="257">
        <v>3</v>
      </c>
    </row>
    <row r="17" spans="2:12" ht="39.9" customHeight="1" x14ac:dyDescent="0.4">
      <c r="B17" s="146" t="s">
        <v>41</v>
      </c>
      <c r="C17" s="143" t="s">
        <v>1198</v>
      </c>
      <c r="D17" s="143" t="s">
        <v>1199</v>
      </c>
      <c r="E17" s="147" t="s">
        <v>210</v>
      </c>
      <c r="F17" s="143" t="s">
        <v>61</v>
      </c>
      <c r="G17" s="143" t="s">
        <v>1204</v>
      </c>
      <c r="H17" s="143" t="s">
        <v>1205</v>
      </c>
      <c r="I17" s="143"/>
      <c r="J17" s="258" t="s">
        <v>1197</v>
      </c>
      <c r="K17" s="256">
        <v>3</v>
      </c>
      <c r="L17" s="257">
        <v>1</v>
      </c>
    </row>
    <row r="18" spans="2:12" ht="39.9" customHeight="1" x14ac:dyDescent="0.4">
      <c r="B18" s="146" t="s">
        <v>117</v>
      </c>
      <c r="C18" s="143" t="s">
        <v>1206</v>
      </c>
      <c r="D18" s="143" t="s">
        <v>1207</v>
      </c>
      <c r="E18" s="147" t="s">
        <v>210</v>
      </c>
      <c r="F18" s="143" t="s">
        <v>61</v>
      </c>
      <c r="G18" s="143" t="s">
        <v>676</v>
      </c>
      <c r="H18" s="143" t="s">
        <v>1208</v>
      </c>
      <c r="I18" s="143" t="s">
        <v>678</v>
      </c>
      <c r="J18" s="258" t="s">
        <v>855</v>
      </c>
      <c r="K18" s="256">
        <v>2</v>
      </c>
      <c r="L18" s="257">
        <v>3</v>
      </c>
    </row>
    <row r="19" spans="2:12" ht="39.9" customHeight="1" x14ac:dyDescent="0.4">
      <c r="B19" s="146" t="s">
        <v>117</v>
      </c>
      <c r="C19" s="143" t="s">
        <v>1206</v>
      </c>
      <c r="D19" s="143" t="s">
        <v>1207</v>
      </c>
      <c r="E19" s="147" t="s">
        <v>210</v>
      </c>
      <c r="F19" s="143" t="s">
        <v>50</v>
      </c>
      <c r="G19" s="143" t="s">
        <v>228</v>
      </c>
      <c r="H19" s="143" t="s">
        <v>1209</v>
      </c>
      <c r="I19" s="143" t="s">
        <v>678</v>
      </c>
      <c r="J19" s="258" t="s">
        <v>855</v>
      </c>
      <c r="K19" s="256">
        <v>1</v>
      </c>
      <c r="L19" s="257">
        <v>3</v>
      </c>
    </row>
    <row r="20" spans="2:12" ht="39.9" customHeight="1" x14ac:dyDescent="0.4">
      <c r="B20" s="146" t="s">
        <v>117</v>
      </c>
      <c r="C20" s="143" t="s">
        <v>1206</v>
      </c>
      <c r="D20" s="143" t="s">
        <v>1207</v>
      </c>
      <c r="E20" s="147" t="s">
        <v>210</v>
      </c>
      <c r="F20" s="143" t="s">
        <v>50</v>
      </c>
      <c r="G20" s="143" t="s">
        <v>823</v>
      </c>
      <c r="H20" s="143" t="s">
        <v>1210</v>
      </c>
      <c r="I20" s="143" t="s">
        <v>678</v>
      </c>
      <c r="J20" s="258" t="s">
        <v>855</v>
      </c>
      <c r="K20" s="256">
        <v>2</v>
      </c>
      <c r="L20" s="257">
        <v>3</v>
      </c>
    </row>
    <row r="21" spans="2:12" ht="39.9" customHeight="1" x14ac:dyDescent="0.4">
      <c r="B21" s="146" t="s">
        <v>117</v>
      </c>
      <c r="C21" s="143" t="s">
        <v>1211</v>
      </c>
      <c r="D21" s="143" t="s">
        <v>1212</v>
      </c>
      <c r="E21" s="147" t="s">
        <v>210</v>
      </c>
      <c r="F21" s="143" t="s">
        <v>61</v>
      </c>
      <c r="G21" s="143" t="s">
        <v>676</v>
      </c>
      <c r="H21" s="143" t="s">
        <v>1213</v>
      </c>
      <c r="I21" s="143" t="s">
        <v>1214</v>
      </c>
      <c r="J21" s="258" t="s">
        <v>763</v>
      </c>
      <c r="K21" s="256">
        <v>2</v>
      </c>
      <c r="L21" s="257">
        <v>3</v>
      </c>
    </row>
    <row r="22" spans="2:12" ht="39.9" customHeight="1" x14ac:dyDescent="0.4">
      <c r="B22" s="146" t="s">
        <v>117</v>
      </c>
      <c r="C22" s="143" t="s">
        <v>1211</v>
      </c>
      <c r="D22" s="143" t="s">
        <v>1212</v>
      </c>
      <c r="E22" s="147" t="s">
        <v>210</v>
      </c>
      <c r="F22" s="143" t="s">
        <v>61</v>
      </c>
      <c r="G22" s="143" t="s">
        <v>1204</v>
      </c>
      <c r="H22" s="143" t="s">
        <v>1205</v>
      </c>
      <c r="I22" s="143"/>
      <c r="J22" s="258" t="s">
        <v>763</v>
      </c>
      <c r="K22" s="256">
        <v>2</v>
      </c>
      <c r="L22" s="257">
        <v>2</v>
      </c>
    </row>
    <row r="23" spans="2:12" ht="39.9" customHeight="1" x14ac:dyDescent="0.4">
      <c r="B23" s="146" t="s">
        <v>117</v>
      </c>
      <c r="C23" s="143" t="s">
        <v>1211</v>
      </c>
      <c r="D23" s="143" t="s">
        <v>1212</v>
      </c>
      <c r="E23" s="147" t="s">
        <v>210</v>
      </c>
      <c r="F23" s="143" t="s">
        <v>61</v>
      </c>
      <c r="G23" s="143" t="s">
        <v>211</v>
      </c>
      <c r="H23" s="259" t="s">
        <v>1215</v>
      </c>
      <c r="I23" s="57" t="s">
        <v>1216</v>
      </c>
      <c r="J23" s="258" t="s">
        <v>1217</v>
      </c>
      <c r="K23" s="256">
        <v>1</v>
      </c>
      <c r="L23" s="257">
        <v>1</v>
      </c>
    </row>
    <row r="24" spans="2:12" ht="39.9" customHeight="1" x14ac:dyDescent="0.4">
      <c r="B24" s="146" t="s">
        <v>117</v>
      </c>
      <c r="C24" s="143" t="s">
        <v>1211</v>
      </c>
      <c r="D24" s="143" t="s">
        <v>1212</v>
      </c>
      <c r="E24" s="147" t="s">
        <v>210</v>
      </c>
      <c r="F24" s="143" t="s">
        <v>61</v>
      </c>
      <c r="G24" s="143" t="s">
        <v>647</v>
      </c>
      <c r="H24" s="259" t="s">
        <v>1218</v>
      </c>
      <c r="I24" s="143" t="s">
        <v>1219</v>
      </c>
      <c r="J24" s="258" t="s">
        <v>1217</v>
      </c>
      <c r="K24" s="256">
        <v>2</v>
      </c>
      <c r="L24" s="257">
        <v>4</v>
      </c>
    </row>
    <row r="25" spans="2:12" ht="39.9" customHeight="1" x14ac:dyDescent="0.4">
      <c r="B25" s="146" t="s">
        <v>117</v>
      </c>
      <c r="C25" s="143" t="s">
        <v>1211</v>
      </c>
      <c r="D25" s="143" t="s">
        <v>1212</v>
      </c>
      <c r="E25" s="147" t="s">
        <v>210</v>
      </c>
      <c r="F25" s="143" t="s">
        <v>61</v>
      </c>
      <c r="G25" s="143" t="s">
        <v>695</v>
      </c>
      <c r="H25" s="259" t="s">
        <v>1220</v>
      </c>
      <c r="I25" s="143" t="s">
        <v>1221</v>
      </c>
      <c r="J25" s="258" t="s">
        <v>1217</v>
      </c>
      <c r="K25" s="256">
        <v>2</v>
      </c>
      <c r="L25" s="257">
        <v>3</v>
      </c>
    </row>
    <row r="26" spans="2:12" ht="39.9" customHeight="1" x14ac:dyDescent="0.4">
      <c r="B26" s="146" t="s">
        <v>117</v>
      </c>
      <c r="C26" s="143" t="s">
        <v>1211</v>
      </c>
      <c r="D26" s="143" t="s">
        <v>1212</v>
      </c>
      <c r="E26" s="147" t="s">
        <v>210</v>
      </c>
      <c r="F26" s="143" t="s">
        <v>61</v>
      </c>
      <c r="G26" s="143" t="s">
        <v>565</v>
      </c>
      <c r="H26" s="259" t="s">
        <v>1222</v>
      </c>
      <c r="I26" s="143" t="s">
        <v>1223</v>
      </c>
      <c r="J26" s="258" t="s">
        <v>1217</v>
      </c>
      <c r="K26" s="256">
        <v>1</v>
      </c>
      <c r="L26" s="257">
        <v>4</v>
      </c>
    </row>
    <row r="27" spans="2:12" ht="39.9" customHeight="1" x14ac:dyDescent="0.4">
      <c r="B27" s="146" t="s">
        <v>117</v>
      </c>
      <c r="C27" s="143" t="s">
        <v>1211</v>
      </c>
      <c r="D27" s="143" t="s">
        <v>1212</v>
      </c>
      <c r="E27" s="147" t="s">
        <v>210</v>
      </c>
      <c r="F27" s="143" t="s">
        <v>134</v>
      </c>
      <c r="G27" s="143" t="s">
        <v>588</v>
      </c>
      <c r="H27" s="259" t="s">
        <v>1224</v>
      </c>
      <c r="I27" s="143" t="s">
        <v>1225</v>
      </c>
      <c r="J27" s="258" t="s">
        <v>1217</v>
      </c>
      <c r="K27" s="256">
        <v>1</v>
      </c>
      <c r="L27" s="257">
        <v>4</v>
      </c>
    </row>
    <row r="28" spans="2:12" ht="39.9" customHeight="1" x14ac:dyDescent="0.4">
      <c r="B28" s="146" t="s">
        <v>117</v>
      </c>
      <c r="C28" s="143" t="s">
        <v>1211</v>
      </c>
      <c r="D28" s="143" t="s">
        <v>1212</v>
      </c>
      <c r="E28" s="147" t="s">
        <v>210</v>
      </c>
      <c r="F28" s="143" t="s">
        <v>134</v>
      </c>
      <c r="G28" s="143" t="s">
        <v>1226</v>
      </c>
      <c r="H28" s="259" t="s">
        <v>1227</v>
      </c>
      <c r="I28" s="143" t="s">
        <v>571</v>
      </c>
      <c r="J28" s="258" t="s">
        <v>1217</v>
      </c>
      <c r="K28" s="256">
        <v>1</v>
      </c>
      <c r="L28" s="257">
        <v>3</v>
      </c>
    </row>
    <row r="29" spans="2:12" ht="39.9" customHeight="1" x14ac:dyDescent="0.4">
      <c r="B29" s="146" t="s">
        <v>117</v>
      </c>
      <c r="C29" s="143" t="s">
        <v>1211</v>
      </c>
      <c r="D29" s="143" t="s">
        <v>1212</v>
      </c>
      <c r="E29" s="147" t="s">
        <v>210</v>
      </c>
      <c r="F29" s="143" t="s">
        <v>134</v>
      </c>
      <c r="G29" s="143" t="s">
        <v>1228</v>
      </c>
      <c r="H29" s="259" t="s">
        <v>1229</v>
      </c>
      <c r="I29" s="143" t="s">
        <v>1230</v>
      </c>
      <c r="J29" s="258" t="s">
        <v>1217</v>
      </c>
      <c r="K29" s="256">
        <v>1</v>
      </c>
      <c r="L29" s="257">
        <v>2</v>
      </c>
    </row>
    <row r="30" spans="2:12" ht="39.9" customHeight="1" x14ac:dyDescent="0.4">
      <c r="B30" s="146" t="s">
        <v>117</v>
      </c>
      <c r="C30" s="143" t="s">
        <v>1211</v>
      </c>
      <c r="D30" s="143" t="s">
        <v>1212</v>
      </c>
      <c r="E30" s="147" t="s">
        <v>210</v>
      </c>
      <c r="F30" s="143" t="s">
        <v>375</v>
      </c>
      <c r="G30" s="143" t="s">
        <v>1231</v>
      </c>
      <c r="H30" s="143" t="s">
        <v>1232</v>
      </c>
      <c r="I30" s="143" t="s">
        <v>571</v>
      </c>
      <c r="J30" s="258" t="s">
        <v>1217</v>
      </c>
      <c r="K30" s="256">
        <v>1</v>
      </c>
      <c r="L30" s="257">
        <v>3</v>
      </c>
    </row>
    <row r="31" spans="2:12" ht="39.9" customHeight="1" x14ac:dyDescent="0.4">
      <c r="B31" s="146" t="s">
        <v>117</v>
      </c>
      <c r="C31" s="143" t="s">
        <v>1211</v>
      </c>
      <c r="D31" s="143" t="s">
        <v>1212</v>
      </c>
      <c r="E31" s="147" t="s">
        <v>210</v>
      </c>
      <c r="F31" s="143" t="s">
        <v>93</v>
      </c>
      <c r="G31" s="143" t="s">
        <v>1233</v>
      </c>
      <c r="H31" s="143" t="s">
        <v>1234</v>
      </c>
      <c r="I31" s="143" t="s">
        <v>1235</v>
      </c>
      <c r="J31" s="258" t="s">
        <v>1217</v>
      </c>
      <c r="K31" s="256">
        <v>4</v>
      </c>
      <c r="L31" s="257">
        <v>1</v>
      </c>
    </row>
    <row r="32" spans="2:12" ht="39.9" customHeight="1" x14ac:dyDescent="0.4">
      <c r="B32" s="146" t="s">
        <v>117</v>
      </c>
      <c r="C32" s="143" t="s">
        <v>1211</v>
      </c>
      <c r="D32" s="143" t="s">
        <v>1212</v>
      </c>
      <c r="E32" s="147" t="s">
        <v>210</v>
      </c>
      <c r="F32" s="143" t="s">
        <v>93</v>
      </c>
      <c r="G32" s="143" t="s">
        <v>238</v>
      </c>
      <c r="H32" s="143" t="s">
        <v>1236</v>
      </c>
      <c r="I32" s="143" t="s">
        <v>1237</v>
      </c>
      <c r="J32" s="258" t="s">
        <v>1217</v>
      </c>
      <c r="K32" s="256">
        <v>2</v>
      </c>
      <c r="L32" s="257">
        <v>3</v>
      </c>
    </row>
    <row r="33" spans="2:12" ht="39.9" customHeight="1" x14ac:dyDescent="0.4">
      <c r="B33" s="146" t="s">
        <v>117</v>
      </c>
      <c r="C33" s="143" t="s">
        <v>1211</v>
      </c>
      <c r="D33" s="143" t="s">
        <v>1212</v>
      </c>
      <c r="E33" s="147" t="s">
        <v>210</v>
      </c>
      <c r="F33" s="143" t="s">
        <v>93</v>
      </c>
      <c r="G33" s="143" t="s">
        <v>841</v>
      </c>
      <c r="H33" s="143" t="s">
        <v>1238</v>
      </c>
      <c r="I33" s="143" t="s">
        <v>567</v>
      </c>
      <c r="J33" s="258" t="s">
        <v>1217</v>
      </c>
      <c r="K33" s="256">
        <v>2</v>
      </c>
      <c r="L33" s="257">
        <v>3</v>
      </c>
    </row>
    <row r="34" spans="2:12" ht="39.9" customHeight="1" x14ac:dyDescent="0.4">
      <c r="B34" s="146" t="s">
        <v>117</v>
      </c>
      <c r="C34" s="143" t="s">
        <v>1211</v>
      </c>
      <c r="D34" s="143" t="s">
        <v>1239</v>
      </c>
      <c r="E34" s="147" t="s">
        <v>210</v>
      </c>
      <c r="F34" s="143" t="s">
        <v>93</v>
      </c>
      <c r="G34" s="143" t="s">
        <v>1240</v>
      </c>
      <c r="H34" s="143" t="s">
        <v>1241</v>
      </c>
      <c r="I34" s="143" t="s">
        <v>1242</v>
      </c>
      <c r="J34" s="258" t="s">
        <v>1217</v>
      </c>
      <c r="K34" s="256">
        <v>2</v>
      </c>
      <c r="L34" s="257">
        <v>2</v>
      </c>
    </row>
    <row r="35" spans="2:12" ht="39.9" customHeight="1" x14ac:dyDescent="0.4">
      <c r="B35" s="146" t="s">
        <v>117</v>
      </c>
      <c r="C35" s="143" t="s">
        <v>1211</v>
      </c>
      <c r="D35" s="143" t="s">
        <v>1212</v>
      </c>
      <c r="E35" s="147" t="s">
        <v>210</v>
      </c>
      <c r="F35" s="143" t="s">
        <v>50</v>
      </c>
      <c r="G35" s="143" t="s">
        <v>228</v>
      </c>
      <c r="H35" s="143" t="s">
        <v>1243</v>
      </c>
      <c r="I35" s="143" t="s">
        <v>571</v>
      </c>
      <c r="J35" s="258" t="s">
        <v>1217</v>
      </c>
      <c r="K35" s="256">
        <v>3</v>
      </c>
      <c r="L35" s="257">
        <v>1</v>
      </c>
    </row>
    <row r="36" spans="2:12" ht="39.9" customHeight="1" x14ac:dyDescent="0.4">
      <c r="B36" s="146" t="s">
        <v>117</v>
      </c>
      <c r="C36" s="143" t="s">
        <v>1211</v>
      </c>
      <c r="D36" s="143" t="s">
        <v>1239</v>
      </c>
      <c r="E36" s="147" t="s">
        <v>210</v>
      </c>
      <c r="F36" s="143" t="s">
        <v>50</v>
      </c>
      <c r="G36" s="143" t="s">
        <v>823</v>
      </c>
      <c r="H36" s="143" t="s">
        <v>1244</v>
      </c>
      <c r="I36" s="143" t="s">
        <v>571</v>
      </c>
      <c r="J36" s="258" t="s">
        <v>1217</v>
      </c>
      <c r="K36" s="256">
        <v>3</v>
      </c>
      <c r="L36" s="257">
        <v>1</v>
      </c>
    </row>
    <row r="37" spans="2:12" ht="39.9" customHeight="1" x14ac:dyDescent="0.4">
      <c r="B37" s="146" t="s">
        <v>138</v>
      </c>
      <c r="C37" s="143" t="s">
        <v>1211</v>
      </c>
      <c r="D37" s="143" t="s">
        <v>1212</v>
      </c>
      <c r="E37" s="147" t="s">
        <v>210</v>
      </c>
      <c r="F37" s="143" t="s">
        <v>61</v>
      </c>
      <c r="G37" s="143" t="s">
        <v>676</v>
      </c>
      <c r="H37" s="143" t="s">
        <v>1245</v>
      </c>
      <c r="I37" s="143" t="s">
        <v>1246</v>
      </c>
      <c r="J37" s="258" t="s">
        <v>752</v>
      </c>
      <c r="K37" s="256">
        <v>2</v>
      </c>
      <c r="L37" s="257">
        <v>4</v>
      </c>
    </row>
    <row r="38" spans="2:12" ht="39.9" customHeight="1" x14ac:dyDescent="0.4">
      <c r="B38" s="146" t="s">
        <v>138</v>
      </c>
      <c r="C38" s="143" t="s">
        <v>1211</v>
      </c>
      <c r="D38" s="143" t="s">
        <v>1212</v>
      </c>
      <c r="E38" s="147" t="s">
        <v>210</v>
      </c>
      <c r="F38" s="143" t="s">
        <v>61</v>
      </c>
      <c r="G38" s="143" t="s">
        <v>1204</v>
      </c>
      <c r="H38" s="143" t="s">
        <v>1205</v>
      </c>
      <c r="I38" s="143"/>
      <c r="J38" s="258" t="s">
        <v>752</v>
      </c>
      <c r="K38" s="256">
        <v>3</v>
      </c>
      <c r="L38" s="257">
        <v>1</v>
      </c>
    </row>
    <row r="39" spans="2:12" ht="39.9" customHeight="1" x14ac:dyDescent="0.4">
      <c r="B39" s="146" t="s">
        <v>138</v>
      </c>
      <c r="C39" s="143" t="s">
        <v>1211</v>
      </c>
      <c r="D39" s="143" t="s">
        <v>1212</v>
      </c>
      <c r="E39" s="147" t="s">
        <v>210</v>
      </c>
      <c r="F39" s="143" t="s">
        <v>61</v>
      </c>
      <c r="G39" s="143" t="s">
        <v>211</v>
      </c>
      <c r="H39" s="143" t="s">
        <v>1247</v>
      </c>
      <c r="I39" s="57" t="s">
        <v>1216</v>
      </c>
      <c r="J39" s="258" t="s">
        <v>1248</v>
      </c>
      <c r="K39" s="256">
        <v>1</v>
      </c>
      <c r="L39" s="257">
        <v>1</v>
      </c>
    </row>
    <row r="40" spans="2:12" ht="39.9" customHeight="1" x14ac:dyDescent="0.4">
      <c r="B40" s="146" t="s">
        <v>138</v>
      </c>
      <c r="C40" s="143" t="s">
        <v>1211</v>
      </c>
      <c r="D40" s="143" t="s">
        <v>1212</v>
      </c>
      <c r="E40" s="147" t="s">
        <v>210</v>
      </c>
      <c r="F40" s="143" t="s">
        <v>61</v>
      </c>
      <c r="G40" s="143" t="s">
        <v>647</v>
      </c>
      <c r="H40" s="143" t="s">
        <v>1249</v>
      </c>
      <c r="I40" s="143" t="s">
        <v>1250</v>
      </c>
      <c r="J40" s="258" t="s">
        <v>1248</v>
      </c>
      <c r="K40" s="256">
        <v>2</v>
      </c>
      <c r="L40" s="257">
        <v>4</v>
      </c>
    </row>
    <row r="41" spans="2:12" ht="39.9" customHeight="1" x14ac:dyDescent="0.4">
      <c r="B41" s="146" t="s">
        <v>138</v>
      </c>
      <c r="C41" s="143" t="s">
        <v>1211</v>
      </c>
      <c r="D41" s="143" t="s">
        <v>1212</v>
      </c>
      <c r="E41" s="147" t="s">
        <v>210</v>
      </c>
      <c r="F41" s="143" t="s">
        <v>61</v>
      </c>
      <c r="G41" s="143" t="s">
        <v>695</v>
      </c>
      <c r="H41" s="143" t="s">
        <v>1251</v>
      </c>
      <c r="I41" s="143" t="s">
        <v>1252</v>
      </c>
      <c r="J41" s="258" t="s">
        <v>1248</v>
      </c>
      <c r="K41" s="256">
        <v>3</v>
      </c>
      <c r="L41" s="257">
        <v>3</v>
      </c>
    </row>
    <row r="42" spans="2:12" ht="39.9" customHeight="1" x14ac:dyDescent="0.4">
      <c r="B42" s="146" t="s">
        <v>138</v>
      </c>
      <c r="C42" s="143" t="s">
        <v>1211</v>
      </c>
      <c r="D42" s="143" t="s">
        <v>1212</v>
      </c>
      <c r="E42" s="147" t="s">
        <v>210</v>
      </c>
      <c r="F42" s="143" t="s">
        <v>61</v>
      </c>
      <c r="G42" s="143" t="s">
        <v>565</v>
      </c>
      <c r="H42" s="143" t="s">
        <v>1253</v>
      </c>
      <c r="I42" s="143" t="s">
        <v>1254</v>
      </c>
      <c r="J42" s="258" t="s">
        <v>1248</v>
      </c>
      <c r="K42" s="256">
        <v>1</v>
      </c>
      <c r="L42" s="257">
        <v>4</v>
      </c>
    </row>
    <row r="43" spans="2:12" ht="39.9" customHeight="1" x14ac:dyDescent="0.4">
      <c r="B43" s="146" t="s">
        <v>138</v>
      </c>
      <c r="C43" s="143" t="s">
        <v>1211</v>
      </c>
      <c r="D43" s="143" t="s">
        <v>1212</v>
      </c>
      <c r="E43" s="147" t="s">
        <v>210</v>
      </c>
      <c r="F43" s="143" t="s">
        <v>134</v>
      </c>
      <c r="G43" s="143" t="s">
        <v>588</v>
      </c>
      <c r="H43" s="143" t="s">
        <v>1255</v>
      </c>
      <c r="I43" s="143" t="s">
        <v>1225</v>
      </c>
      <c r="J43" s="258" t="s">
        <v>1248</v>
      </c>
      <c r="K43" s="256">
        <v>1</v>
      </c>
      <c r="L43" s="257">
        <v>4</v>
      </c>
    </row>
    <row r="44" spans="2:12" ht="39.9" customHeight="1" x14ac:dyDescent="0.4">
      <c r="B44" s="146" t="s">
        <v>138</v>
      </c>
      <c r="C44" s="143" t="s">
        <v>1211</v>
      </c>
      <c r="D44" s="143" t="s">
        <v>1212</v>
      </c>
      <c r="E44" s="147" t="s">
        <v>210</v>
      </c>
      <c r="F44" s="143" t="s">
        <v>375</v>
      </c>
      <c r="G44" s="143" t="s">
        <v>1231</v>
      </c>
      <c r="H44" s="143" t="s">
        <v>1256</v>
      </c>
      <c r="I44" s="143" t="s">
        <v>571</v>
      </c>
      <c r="J44" s="258" t="s">
        <v>1248</v>
      </c>
      <c r="K44" s="256">
        <v>1</v>
      </c>
      <c r="L44" s="257">
        <v>3</v>
      </c>
    </row>
    <row r="45" spans="2:12" ht="39.9" customHeight="1" x14ac:dyDescent="0.4">
      <c r="B45" s="146" t="s">
        <v>138</v>
      </c>
      <c r="C45" s="143" t="s">
        <v>1211</v>
      </c>
      <c r="D45" s="143" t="s">
        <v>1212</v>
      </c>
      <c r="E45" s="147" t="s">
        <v>210</v>
      </c>
      <c r="F45" s="143" t="s">
        <v>93</v>
      </c>
      <c r="G45" s="143" t="s">
        <v>1233</v>
      </c>
      <c r="H45" s="143" t="s">
        <v>1257</v>
      </c>
      <c r="I45" s="143" t="s">
        <v>1235</v>
      </c>
      <c r="J45" s="258" t="s">
        <v>1248</v>
      </c>
      <c r="K45" s="256">
        <v>4</v>
      </c>
      <c r="L45" s="257">
        <v>1</v>
      </c>
    </row>
    <row r="46" spans="2:12" ht="39.9" customHeight="1" x14ac:dyDescent="0.4">
      <c r="B46" s="146" t="s">
        <v>138</v>
      </c>
      <c r="C46" s="143" t="s">
        <v>1211</v>
      </c>
      <c r="D46" s="143" t="s">
        <v>1212</v>
      </c>
      <c r="E46" s="147" t="s">
        <v>210</v>
      </c>
      <c r="F46" s="143" t="s">
        <v>93</v>
      </c>
      <c r="G46" s="143" t="s">
        <v>238</v>
      </c>
      <c r="H46" s="143" t="s">
        <v>1236</v>
      </c>
      <c r="I46" s="143" t="s">
        <v>1237</v>
      </c>
      <c r="J46" s="258" t="s">
        <v>1248</v>
      </c>
      <c r="K46" s="256">
        <v>2</v>
      </c>
      <c r="L46" s="257">
        <v>3</v>
      </c>
    </row>
    <row r="47" spans="2:12" ht="39.9" customHeight="1" x14ac:dyDescent="0.4">
      <c r="B47" s="146" t="s">
        <v>138</v>
      </c>
      <c r="C47" s="143" t="s">
        <v>1211</v>
      </c>
      <c r="D47" s="143" t="s">
        <v>1212</v>
      </c>
      <c r="E47" s="147" t="s">
        <v>210</v>
      </c>
      <c r="F47" s="143" t="s">
        <v>93</v>
      </c>
      <c r="G47" s="143" t="s">
        <v>841</v>
      </c>
      <c r="H47" s="143" t="s">
        <v>1258</v>
      </c>
      <c r="I47" s="143" t="s">
        <v>567</v>
      </c>
      <c r="J47" s="258" t="s">
        <v>1248</v>
      </c>
      <c r="K47" s="256">
        <v>2</v>
      </c>
      <c r="L47" s="257">
        <v>3</v>
      </c>
    </row>
    <row r="48" spans="2:12" ht="39.9" customHeight="1" x14ac:dyDescent="0.4">
      <c r="B48" s="146" t="s">
        <v>138</v>
      </c>
      <c r="C48" s="143" t="s">
        <v>1211</v>
      </c>
      <c r="D48" s="143" t="s">
        <v>1239</v>
      </c>
      <c r="E48" s="147" t="s">
        <v>210</v>
      </c>
      <c r="F48" s="143" t="s">
        <v>93</v>
      </c>
      <c r="G48" s="143" t="s">
        <v>1240</v>
      </c>
      <c r="H48" s="143" t="s">
        <v>1241</v>
      </c>
      <c r="I48" s="143" t="s">
        <v>1242</v>
      </c>
      <c r="J48" s="258" t="s">
        <v>1248</v>
      </c>
      <c r="K48" s="256">
        <v>2</v>
      </c>
      <c r="L48" s="257">
        <v>2</v>
      </c>
    </row>
    <row r="49" spans="2:12" ht="39.9" customHeight="1" x14ac:dyDescent="0.4">
      <c r="B49" s="146" t="s">
        <v>138</v>
      </c>
      <c r="C49" s="143" t="s">
        <v>1211</v>
      </c>
      <c r="D49" s="143" t="s">
        <v>1212</v>
      </c>
      <c r="E49" s="147" t="s">
        <v>210</v>
      </c>
      <c r="F49" s="143" t="s">
        <v>50</v>
      </c>
      <c r="G49" s="143" t="s">
        <v>228</v>
      </c>
      <c r="H49" s="143" t="s">
        <v>1243</v>
      </c>
      <c r="I49" s="143" t="s">
        <v>1250</v>
      </c>
      <c r="J49" s="258" t="s">
        <v>1248</v>
      </c>
      <c r="K49" s="256">
        <v>3</v>
      </c>
      <c r="L49" s="257">
        <v>1</v>
      </c>
    </row>
    <row r="50" spans="2:12" ht="39.9" customHeight="1" x14ac:dyDescent="0.4">
      <c r="B50" s="146" t="s">
        <v>138</v>
      </c>
      <c r="C50" s="143" t="s">
        <v>1211</v>
      </c>
      <c r="D50" s="143" t="s">
        <v>1239</v>
      </c>
      <c r="E50" s="147" t="s">
        <v>210</v>
      </c>
      <c r="F50" s="143" t="s">
        <v>50</v>
      </c>
      <c r="G50" s="143" t="s">
        <v>823</v>
      </c>
      <c r="H50" s="143" t="s">
        <v>1259</v>
      </c>
      <c r="I50" s="143" t="s">
        <v>1250</v>
      </c>
      <c r="J50" s="258" t="s">
        <v>1248</v>
      </c>
      <c r="K50" s="256">
        <v>3</v>
      </c>
      <c r="L50" s="257">
        <v>1</v>
      </c>
    </row>
    <row r="51" spans="2:12" ht="39.9" customHeight="1" thickBot="1" x14ac:dyDescent="0.45">
      <c r="B51" s="158"/>
      <c r="C51" s="159"/>
      <c r="D51" s="159"/>
      <c r="E51" s="160"/>
      <c r="F51" s="159"/>
      <c r="G51" s="159"/>
      <c r="H51" s="159"/>
      <c r="I51" s="159"/>
      <c r="J51" s="260"/>
      <c r="K51" s="176"/>
      <c r="L51" s="17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E8"/>
    <mergeCell ref="I8:L8"/>
  </mergeCells>
  <phoneticPr fontId="1" type="noConversion"/>
  <dataValidations count="4">
    <dataValidation type="list" allowBlank="1" showInputMessage="1" showErrorMessage="1" sqref="B11:B5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51">
      <formula1>"1.기계(설비)적요인, 2.전기적요인, 3.화학(물질)적요인, 4.작업특성요인, 5.작업환경요인"</formula1>
    </dataValidation>
    <dataValidation type="list" allowBlank="1" showInputMessage="1" showErrorMessage="1" sqref="L11:L51">
      <formula1>"1, 2, 3, 4"</formula1>
    </dataValidation>
    <dataValidation type="list" allowBlank="1" showInputMessage="1" showErrorMessage="1" sqref="K11:K5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7"/>
  <sheetViews>
    <sheetView zoomScaleNormal="100" workbookViewId="0">
      <pane ySplit="10" topLeftCell="A11" activePane="bottomLeft" state="frozen"/>
      <selection activeCell="C5" sqref="C5:G7"/>
      <selection pane="bottomLeft" activeCell="E11" sqref="E11"/>
    </sheetView>
  </sheetViews>
  <sheetFormatPr defaultColWidth="9" defaultRowHeight="17.399999999999999" x14ac:dyDescent="0.4"/>
  <cols>
    <col min="1" max="1" width="0.8984375" style="261" customWidth="1"/>
    <col min="2" max="2" width="15.3984375" style="261" customWidth="1"/>
    <col min="3" max="3" width="31.3984375" style="261" customWidth="1"/>
    <col min="4" max="4" width="16.8984375" style="261" customWidth="1"/>
    <col min="5" max="5" width="14" style="261" customWidth="1"/>
    <col min="6" max="6" width="15.3984375" style="261" customWidth="1"/>
    <col min="7" max="7" width="20.8984375" style="261" customWidth="1"/>
    <col min="8" max="8" width="44.5" style="261" customWidth="1"/>
    <col min="9" max="9" width="20.5" style="261" customWidth="1"/>
    <col min="10" max="12" width="8.8984375" style="261" customWidth="1"/>
    <col min="13" max="16384" width="9" style="261"/>
  </cols>
  <sheetData>
    <row r="3" spans="2:12" x14ac:dyDescent="0.4">
      <c r="B3" s="1080" t="s">
        <v>192</v>
      </c>
      <c r="C3" s="1080"/>
      <c r="D3" s="1080"/>
      <c r="E3" s="1080"/>
      <c r="F3" s="1080"/>
      <c r="G3" s="1080"/>
      <c r="H3" s="1080"/>
      <c r="I3" s="1080"/>
      <c r="J3" s="1080"/>
      <c r="K3" s="1080"/>
      <c r="L3" s="1080"/>
    </row>
    <row r="4" spans="2:12" x14ac:dyDescent="0.4">
      <c r="B4" s="1080"/>
      <c r="C4" s="1080"/>
      <c r="D4" s="1080"/>
      <c r="E4" s="1080"/>
      <c r="F4" s="1080"/>
      <c r="G4" s="1080"/>
      <c r="H4" s="1080"/>
      <c r="I4" s="1080"/>
      <c r="J4" s="1080"/>
      <c r="K4" s="1080"/>
      <c r="L4" s="1080"/>
    </row>
    <row r="5" spans="2:12" ht="6.75" customHeight="1" x14ac:dyDescent="0.4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</row>
    <row r="6" spans="2:12" x14ac:dyDescent="0.4">
      <c r="C6" s="1081" t="s">
        <v>1260</v>
      </c>
      <c r="D6" s="1081"/>
      <c r="E6" s="1081"/>
      <c r="F6" s="1081"/>
      <c r="G6" s="1081"/>
      <c r="I6" s="1078" t="s">
        <v>1530</v>
      </c>
      <c r="J6" s="1078"/>
      <c r="K6" s="1078"/>
      <c r="L6" s="1078"/>
    </row>
    <row r="7" spans="2:12" x14ac:dyDescent="0.4">
      <c r="C7" s="1081"/>
      <c r="D7" s="1081"/>
      <c r="E7" s="1081"/>
      <c r="F7" s="1081"/>
      <c r="G7" s="1081"/>
      <c r="I7" s="1078" t="s">
        <v>1531</v>
      </c>
      <c r="J7" s="1078"/>
      <c r="K7" s="1078"/>
      <c r="L7" s="1078"/>
    </row>
    <row r="8" spans="2:12" ht="18" thickBot="1" x14ac:dyDescent="0.45">
      <c r="C8" s="1082" t="s">
        <v>1104</v>
      </c>
      <c r="D8" s="1082"/>
      <c r="I8" s="907" t="s">
        <v>1537</v>
      </c>
      <c r="J8" s="907"/>
      <c r="K8" s="907"/>
      <c r="L8" s="907"/>
    </row>
    <row r="9" spans="2:12" ht="18.75" customHeight="1" x14ac:dyDescent="0.4">
      <c r="B9" s="1087" t="s">
        <v>194</v>
      </c>
      <c r="C9" s="1083" t="s">
        <v>195</v>
      </c>
      <c r="D9" s="1083" t="s">
        <v>196</v>
      </c>
      <c r="E9" s="1083" t="s">
        <v>197</v>
      </c>
      <c r="F9" s="1089" t="s">
        <v>198</v>
      </c>
      <c r="G9" s="1090"/>
      <c r="H9" s="1091"/>
      <c r="I9" s="263" t="s">
        <v>199</v>
      </c>
      <c r="J9" s="1083" t="s">
        <v>200</v>
      </c>
      <c r="K9" s="1083" t="s">
        <v>201</v>
      </c>
      <c r="L9" s="1085" t="s">
        <v>202</v>
      </c>
    </row>
    <row r="10" spans="2:12" ht="34.5" customHeight="1" x14ac:dyDescent="0.4">
      <c r="B10" s="1088"/>
      <c r="C10" s="1084"/>
      <c r="D10" s="1084"/>
      <c r="E10" s="1084"/>
      <c r="F10" s="264" t="s">
        <v>203</v>
      </c>
      <c r="G10" s="264" t="s">
        <v>204</v>
      </c>
      <c r="H10" s="264" t="s">
        <v>205</v>
      </c>
      <c r="I10" s="265" t="s">
        <v>206</v>
      </c>
      <c r="J10" s="1084"/>
      <c r="K10" s="1084"/>
      <c r="L10" s="1086"/>
    </row>
    <row r="11" spans="2:12" ht="39.9" customHeight="1" x14ac:dyDescent="0.4">
      <c r="B11" s="241" t="s">
        <v>41</v>
      </c>
      <c r="C11" s="57" t="s">
        <v>1105</v>
      </c>
      <c r="D11" s="237" t="s">
        <v>43</v>
      </c>
      <c r="E11" s="237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42" t="s">
        <v>1108</v>
      </c>
      <c r="K11" s="252">
        <v>1</v>
      </c>
      <c r="L11" s="253">
        <v>4</v>
      </c>
    </row>
    <row r="12" spans="2:12" ht="39.9" customHeight="1" x14ac:dyDescent="0.4">
      <c r="B12" s="241" t="s">
        <v>41</v>
      </c>
      <c r="C12" s="57" t="s">
        <v>1109</v>
      </c>
      <c r="D12" s="237" t="s">
        <v>1110</v>
      </c>
      <c r="E12" s="237" t="s">
        <v>1111</v>
      </c>
      <c r="F12" s="57" t="s">
        <v>61</v>
      </c>
      <c r="G12" s="57" t="s">
        <v>45</v>
      </c>
      <c r="H12" s="57" t="s">
        <v>1112</v>
      </c>
      <c r="I12" s="57" t="s">
        <v>1113</v>
      </c>
      <c r="J12" s="242" t="s">
        <v>1108</v>
      </c>
      <c r="K12" s="252">
        <v>1</v>
      </c>
      <c r="L12" s="253">
        <v>4</v>
      </c>
    </row>
    <row r="13" spans="2:12" ht="39.9" customHeight="1" x14ac:dyDescent="0.4">
      <c r="B13" s="241" t="s">
        <v>41</v>
      </c>
      <c r="C13" s="57" t="s">
        <v>1109</v>
      </c>
      <c r="D13" s="237" t="s">
        <v>1110</v>
      </c>
      <c r="E13" s="237" t="s">
        <v>1111</v>
      </c>
      <c r="F13" s="57" t="s">
        <v>93</v>
      </c>
      <c r="G13" s="57" t="s">
        <v>160</v>
      </c>
      <c r="H13" s="151" t="s">
        <v>1114</v>
      </c>
      <c r="I13" s="57" t="s">
        <v>1115</v>
      </c>
      <c r="J13" s="242" t="s">
        <v>1108</v>
      </c>
      <c r="K13" s="252">
        <v>2</v>
      </c>
      <c r="L13" s="253">
        <v>3</v>
      </c>
    </row>
    <row r="14" spans="2:12" ht="39.9" customHeight="1" x14ac:dyDescent="0.4">
      <c r="B14" s="241" t="s">
        <v>41</v>
      </c>
      <c r="C14" s="57" t="s">
        <v>1109</v>
      </c>
      <c r="D14" s="237" t="s">
        <v>1110</v>
      </c>
      <c r="E14" s="237" t="s">
        <v>1111</v>
      </c>
      <c r="F14" s="57" t="s">
        <v>61</v>
      </c>
      <c r="G14" s="57" t="s">
        <v>45</v>
      </c>
      <c r="H14" s="57" t="s">
        <v>1116</v>
      </c>
      <c r="I14" s="57" t="s">
        <v>1117</v>
      </c>
      <c r="J14" s="242" t="s">
        <v>1108</v>
      </c>
      <c r="K14" s="252">
        <v>2</v>
      </c>
      <c r="L14" s="253">
        <v>3</v>
      </c>
    </row>
    <row r="15" spans="2:12" ht="39.9" customHeight="1" x14ac:dyDescent="0.4">
      <c r="B15" s="241" t="s">
        <v>41</v>
      </c>
      <c r="C15" s="57" t="s">
        <v>1118</v>
      </c>
      <c r="D15" s="237" t="s">
        <v>1119</v>
      </c>
      <c r="E15" s="237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42" t="s">
        <v>1108</v>
      </c>
      <c r="K15" s="252">
        <v>1</v>
      </c>
      <c r="L15" s="253">
        <v>2</v>
      </c>
    </row>
    <row r="16" spans="2:12" ht="39.9" customHeight="1" x14ac:dyDescent="0.4">
      <c r="B16" s="241" t="s">
        <v>41</v>
      </c>
      <c r="C16" s="57" t="s">
        <v>1118</v>
      </c>
      <c r="D16" s="237" t="s">
        <v>1119</v>
      </c>
      <c r="E16" s="237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42" t="s">
        <v>1108</v>
      </c>
      <c r="K16" s="252">
        <v>1</v>
      </c>
      <c r="L16" s="253">
        <v>1</v>
      </c>
    </row>
    <row r="17" spans="2:12" ht="39.9" customHeight="1" x14ac:dyDescent="0.4">
      <c r="B17" s="241" t="s">
        <v>41</v>
      </c>
      <c r="C17" s="57" t="s">
        <v>1118</v>
      </c>
      <c r="D17" s="237" t="s">
        <v>1119</v>
      </c>
      <c r="E17" s="237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42" t="s">
        <v>1108</v>
      </c>
      <c r="K17" s="252">
        <v>3</v>
      </c>
      <c r="L17" s="253">
        <v>2</v>
      </c>
    </row>
    <row r="18" spans="2:12" ht="39.9" customHeight="1" x14ac:dyDescent="0.4">
      <c r="B18" s="241" t="s">
        <v>41</v>
      </c>
      <c r="C18" s="57" t="s">
        <v>1126</v>
      </c>
      <c r="D18" s="237" t="s">
        <v>1127</v>
      </c>
      <c r="E18" s="237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2" t="s">
        <v>1108</v>
      </c>
      <c r="K18" s="252">
        <v>2</v>
      </c>
      <c r="L18" s="253">
        <v>2</v>
      </c>
    </row>
    <row r="19" spans="2:12" ht="39.9" customHeight="1" x14ac:dyDescent="0.4">
      <c r="B19" s="241" t="s">
        <v>117</v>
      </c>
      <c r="C19" s="57" t="s">
        <v>1175</v>
      </c>
      <c r="D19" s="237" t="s">
        <v>1111</v>
      </c>
      <c r="E19" s="237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2" t="s">
        <v>1108</v>
      </c>
      <c r="K19" s="252">
        <v>1</v>
      </c>
      <c r="L19" s="253">
        <v>4</v>
      </c>
    </row>
    <row r="20" spans="2:12" ht="39.9" customHeight="1" x14ac:dyDescent="0.4">
      <c r="B20" s="241" t="s">
        <v>117</v>
      </c>
      <c r="C20" s="57" t="s">
        <v>1179</v>
      </c>
      <c r="D20" s="237" t="s">
        <v>1131</v>
      </c>
      <c r="E20" s="237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2" t="s">
        <v>1004</v>
      </c>
      <c r="K20" s="252">
        <v>3</v>
      </c>
      <c r="L20" s="253">
        <v>3</v>
      </c>
    </row>
    <row r="21" spans="2:12" ht="39.9" customHeight="1" x14ac:dyDescent="0.4">
      <c r="B21" s="241" t="s">
        <v>117</v>
      </c>
      <c r="C21" s="57" t="s">
        <v>1180</v>
      </c>
      <c r="D21" s="237" t="s">
        <v>1135</v>
      </c>
      <c r="E21" s="243" t="s">
        <v>1106</v>
      </c>
      <c r="F21" s="57" t="s">
        <v>93</v>
      </c>
      <c r="G21" s="57" t="s">
        <v>418</v>
      </c>
      <c r="H21" s="57" t="s">
        <v>1136</v>
      </c>
      <c r="I21" s="143" t="s">
        <v>567</v>
      </c>
      <c r="J21" s="242" t="s">
        <v>1004</v>
      </c>
      <c r="K21" s="252">
        <v>1</v>
      </c>
      <c r="L21" s="253">
        <v>3</v>
      </c>
    </row>
    <row r="22" spans="2:12" ht="39.9" customHeight="1" x14ac:dyDescent="0.4">
      <c r="B22" s="241" t="s">
        <v>117</v>
      </c>
      <c r="C22" s="57" t="s">
        <v>1181</v>
      </c>
      <c r="D22" s="237" t="s">
        <v>1138</v>
      </c>
      <c r="E22" s="237" t="s">
        <v>1106</v>
      </c>
      <c r="F22" s="57" t="s">
        <v>61</v>
      </c>
      <c r="G22" s="57" t="s">
        <v>89</v>
      </c>
      <c r="H22" s="57" t="s">
        <v>1139</v>
      </c>
      <c r="I22" s="57" t="s">
        <v>1182</v>
      </c>
      <c r="J22" s="242" t="s">
        <v>83</v>
      </c>
      <c r="K22" s="252">
        <v>2</v>
      </c>
      <c r="L22" s="253">
        <v>3</v>
      </c>
    </row>
    <row r="23" spans="2:12" ht="39.9" customHeight="1" x14ac:dyDescent="0.4">
      <c r="B23" s="241" t="s">
        <v>117</v>
      </c>
      <c r="C23" s="57" t="s">
        <v>1181</v>
      </c>
      <c r="D23" s="237" t="s">
        <v>1138</v>
      </c>
      <c r="E23" s="237" t="s">
        <v>1106</v>
      </c>
      <c r="F23" s="57" t="s">
        <v>93</v>
      </c>
      <c r="G23" s="57" t="s">
        <v>418</v>
      </c>
      <c r="H23" s="57" t="s">
        <v>1261</v>
      </c>
      <c r="I23" s="143" t="s">
        <v>693</v>
      </c>
      <c r="J23" s="242" t="s">
        <v>83</v>
      </c>
      <c r="K23" s="252">
        <v>2</v>
      </c>
      <c r="L23" s="253">
        <v>3</v>
      </c>
    </row>
    <row r="24" spans="2:12" ht="39.9" customHeight="1" x14ac:dyDescent="0.4">
      <c r="B24" s="241" t="s">
        <v>117</v>
      </c>
      <c r="C24" s="57" t="s">
        <v>1184</v>
      </c>
      <c r="D24" s="237" t="s">
        <v>1135</v>
      </c>
      <c r="E24" s="237" t="s">
        <v>1106</v>
      </c>
      <c r="F24" s="57" t="s">
        <v>93</v>
      </c>
      <c r="G24" s="57" t="s">
        <v>165</v>
      </c>
      <c r="H24" s="57" t="s">
        <v>1142</v>
      </c>
      <c r="I24" s="57" t="s">
        <v>1133</v>
      </c>
      <c r="J24" s="242" t="s">
        <v>83</v>
      </c>
      <c r="K24" s="252">
        <v>3</v>
      </c>
      <c r="L24" s="253">
        <v>1</v>
      </c>
    </row>
    <row r="25" spans="2:12" ht="39.9" customHeight="1" x14ac:dyDescent="0.4">
      <c r="B25" s="241" t="s">
        <v>117</v>
      </c>
      <c r="C25" s="57" t="s">
        <v>1184</v>
      </c>
      <c r="D25" s="237" t="s">
        <v>1135</v>
      </c>
      <c r="E25" s="237" t="s">
        <v>1106</v>
      </c>
      <c r="F25" s="57" t="s">
        <v>93</v>
      </c>
      <c r="G25" s="57" t="s">
        <v>418</v>
      </c>
      <c r="H25" s="57" t="s">
        <v>1143</v>
      </c>
      <c r="I25" s="57" t="s">
        <v>1144</v>
      </c>
      <c r="J25" s="242" t="s">
        <v>83</v>
      </c>
      <c r="K25" s="252">
        <v>3</v>
      </c>
      <c r="L25" s="253">
        <v>1</v>
      </c>
    </row>
    <row r="26" spans="2:12" ht="39.9" customHeight="1" x14ac:dyDescent="0.4">
      <c r="B26" s="241" t="s">
        <v>117</v>
      </c>
      <c r="C26" s="57" t="s">
        <v>1185</v>
      </c>
      <c r="D26" s="237" t="s">
        <v>1186</v>
      </c>
      <c r="E26" s="237" t="s">
        <v>1106</v>
      </c>
      <c r="F26" s="57" t="s">
        <v>375</v>
      </c>
      <c r="G26" s="57" t="s">
        <v>1147</v>
      </c>
      <c r="H26" s="57" t="s">
        <v>1148</v>
      </c>
      <c r="I26" s="57" t="s">
        <v>1149</v>
      </c>
      <c r="J26" s="242" t="s">
        <v>64</v>
      </c>
      <c r="K26" s="252">
        <v>1</v>
      </c>
      <c r="L26" s="253">
        <v>3</v>
      </c>
    </row>
    <row r="27" spans="2:12" ht="39.9" customHeight="1" x14ac:dyDescent="0.4">
      <c r="B27" s="241" t="s">
        <v>117</v>
      </c>
      <c r="C27" s="57" t="s">
        <v>1185</v>
      </c>
      <c r="D27" s="237" t="s">
        <v>1186</v>
      </c>
      <c r="E27" s="237" t="s">
        <v>1106</v>
      </c>
      <c r="F27" s="57" t="s">
        <v>375</v>
      </c>
      <c r="G27" s="57" t="s">
        <v>1147</v>
      </c>
      <c r="H27" s="57" t="s">
        <v>1150</v>
      </c>
      <c r="I27" s="57" t="s">
        <v>1151</v>
      </c>
      <c r="J27" s="242" t="s">
        <v>64</v>
      </c>
      <c r="K27" s="252">
        <v>1</v>
      </c>
      <c r="L27" s="253">
        <v>4</v>
      </c>
    </row>
    <row r="28" spans="2:12" ht="39.9" customHeight="1" x14ac:dyDescent="0.4">
      <c r="B28" s="241" t="s">
        <v>117</v>
      </c>
      <c r="C28" s="57" t="s">
        <v>1187</v>
      </c>
      <c r="D28" s="237" t="s">
        <v>1153</v>
      </c>
      <c r="E28" s="237" t="s">
        <v>1106</v>
      </c>
      <c r="F28" s="57" t="s">
        <v>375</v>
      </c>
      <c r="G28" s="57" t="s">
        <v>1044</v>
      </c>
      <c r="H28" s="57" t="s">
        <v>1154</v>
      </c>
      <c r="I28" s="57" t="s">
        <v>1155</v>
      </c>
      <c r="J28" s="242" t="s">
        <v>1156</v>
      </c>
      <c r="K28" s="252">
        <v>1</v>
      </c>
      <c r="L28" s="253">
        <v>4</v>
      </c>
    </row>
    <row r="29" spans="2:12" ht="39.9" customHeight="1" x14ac:dyDescent="0.4">
      <c r="B29" s="241" t="s">
        <v>132</v>
      </c>
      <c r="C29" s="57" t="s">
        <v>1262</v>
      </c>
      <c r="D29" s="237" t="s">
        <v>131</v>
      </c>
      <c r="E29" s="237" t="s">
        <v>1111</v>
      </c>
      <c r="F29" s="57" t="s">
        <v>93</v>
      </c>
      <c r="G29" s="57" t="s">
        <v>160</v>
      </c>
      <c r="H29" s="57" t="s">
        <v>1263</v>
      </c>
      <c r="I29" s="57" t="s">
        <v>1216</v>
      </c>
      <c r="J29" s="242" t="s">
        <v>1165</v>
      </c>
      <c r="K29" s="252">
        <v>2</v>
      </c>
      <c r="L29" s="253">
        <v>3</v>
      </c>
    </row>
    <row r="30" spans="2:12" ht="39.9" customHeight="1" x14ac:dyDescent="0.4">
      <c r="B30" s="241" t="s">
        <v>132</v>
      </c>
      <c r="C30" s="57" t="s">
        <v>1157</v>
      </c>
      <c r="D30" s="237" t="s">
        <v>1135</v>
      </c>
      <c r="E30" s="237" t="s">
        <v>1106</v>
      </c>
      <c r="F30" s="57" t="s">
        <v>93</v>
      </c>
      <c r="G30" s="57" t="s">
        <v>173</v>
      </c>
      <c r="H30" s="57" t="s">
        <v>1158</v>
      </c>
      <c r="I30" s="57" t="s">
        <v>1159</v>
      </c>
      <c r="J30" s="242" t="s">
        <v>83</v>
      </c>
      <c r="K30" s="252">
        <v>3</v>
      </c>
      <c r="L30" s="253">
        <v>2</v>
      </c>
    </row>
    <row r="31" spans="2:12" ht="39.9" customHeight="1" x14ac:dyDescent="0.4">
      <c r="B31" s="241" t="s">
        <v>138</v>
      </c>
      <c r="C31" s="57" t="s">
        <v>1160</v>
      </c>
      <c r="D31" s="237" t="s">
        <v>1161</v>
      </c>
      <c r="E31" s="237" t="s">
        <v>1106</v>
      </c>
      <c r="F31" s="57" t="s">
        <v>61</v>
      </c>
      <c r="G31" s="57" t="s">
        <v>89</v>
      </c>
      <c r="H31" s="57" t="s">
        <v>1139</v>
      </c>
      <c r="I31" s="57" t="s">
        <v>1182</v>
      </c>
      <c r="J31" s="242" t="s">
        <v>64</v>
      </c>
      <c r="K31" s="252">
        <v>4</v>
      </c>
      <c r="L31" s="253">
        <v>3</v>
      </c>
    </row>
    <row r="32" spans="2:12" ht="39.9" customHeight="1" x14ac:dyDescent="0.4">
      <c r="B32" s="241" t="s">
        <v>138</v>
      </c>
      <c r="C32" s="57" t="s">
        <v>1162</v>
      </c>
      <c r="D32" s="237" t="s">
        <v>131</v>
      </c>
      <c r="E32" s="237" t="s">
        <v>1106</v>
      </c>
      <c r="F32" s="57" t="s">
        <v>134</v>
      </c>
      <c r="G32" s="57" t="s">
        <v>135</v>
      </c>
      <c r="H32" s="57" t="s">
        <v>1163</v>
      </c>
      <c r="I32" s="57" t="s">
        <v>1164</v>
      </c>
      <c r="J32" s="242" t="s">
        <v>1165</v>
      </c>
      <c r="K32" s="252">
        <v>1</v>
      </c>
      <c r="L32" s="253">
        <v>4</v>
      </c>
    </row>
    <row r="33" spans="2:12" ht="39.9" customHeight="1" x14ac:dyDescent="0.4">
      <c r="B33" s="241" t="s">
        <v>138</v>
      </c>
      <c r="C33" s="57" t="s">
        <v>1166</v>
      </c>
      <c r="D33" s="237" t="s">
        <v>131</v>
      </c>
      <c r="E33" s="237" t="s">
        <v>1106</v>
      </c>
      <c r="F33" s="57" t="s">
        <v>61</v>
      </c>
      <c r="G33" s="57" t="s">
        <v>187</v>
      </c>
      <c r="H33" s="57" t="s">
        <v>1167</v>
      </c>
      <c r="I33" s="57" t="s">
        <v>1168</v>
      </c>
      <c r="J33" s="242" t="s">
        <v>1004</v>
      </c>
      <c r="K33" s="252">
        <v>2</v>
      </c>
      <c r="L33" s="253">
        <v>3</v>
      </c>
    </row>
    <row r="34" spans="2:12" ht="39.9" customHeight="1" x14ac:dyDescent="0.4">
      <c r="B34" s="241" t="s">
        <v>138</v>
      </c>
      <c r="C34" s="57" t="s">
        <v>1169</v>
      </c>
      <c r="D34" s="237" t="s">
        <v>131</v>
      </c>
      <c r="E34" s="237" t="s">
        <v>1106</v>
      </c>
      <c r="F34" s="57" t="s">
        <v>61</v>
      </c>
      <c r="G34" s="57" t="s">
        <v>140</v>
      </c>
      <c r="H34" s="57" t="s">
        <v>1170</v>
      </c>
      <c r="I34" s="57" t="s">
        <v>1168</v>
      </c>
      <c r="J34" s="242" t="s">
        <v>64</v>
      </c>
      <c r="K34" s="252">
        <v>2</v>
      </c>
      <c r="L34" s="253">
        <v>3</v>
      </c>
    </row>
    <row r="35" spans="2:12" ht="39.9" customHeight="1" x14ac:dyDescent="0.4">
      <c r="B35" s="241" t="s">
        <v>138</v>
      </c>
      <c r="C35" s="57" t="s">
        <v>1171</v>
      </c>
      <c r="D35" s="237" t="s">
        <v>1111</v>
      </c>
      <c r="E35" s="237" t="s">
        <v>1106</v>
      </c>
      <c r="F35" s="57" t="s">
        <v>61</v>
      </c>
      <c r="G35" s="57" t="s">
        <v>140</v>
      </c>
      <c r="H35" s="57" t="s">
        <v>1172</v>
      </c>
      <c r="I35" s="57" t="s">
        <v>649</v>
      </c>
      <c r="J35" s="242" t="s">
        <v>1156</v>
      </c>
      <c r="K35" s="252">
        <v>1</v>
      </c>
      <c r="L35" s="253">
        <v>4</v>
      </c>
    </row>
    <row r="36" spans="2:12" ht="39.9" customHeight="1" x14ac:dyDescent="0.4">
      <c r="B36" s="241" t="s">
        <v>138</v>
      </c>
      <c r="C36" s="57" t="s">
        <v>1171</v>
      </c>
      <c r="D36" s="237" t="s">
        <v>1111</v>
      </c>
      <c r="E36" s="237" t="s">
        <v>1106</v>
      </c>
      <c r="F36" s="57" t="s">
        <v>93</v>
      </c>
      <c r="G36" s="57" t="s">
        <v>1174</v>
      </c>
      <c r="H36" s="57" t="s">
        <v>1188</v>
      </c>
      <c r="I36" s="57" t="s">
        <v>1189</v>
      </c>
      <c r="J36" s="242" t="s">
        <v>1156</v>
      </c>
      <c r="K36" s="252">
        <v>1</v>
      </c>
      <c r="L36" s="253">
        <v>4</v>
      </c>
    </row>
    <row r="37" spans="2:12" ht="39.9" customHeight="1" thickBot="1" x14ac:dyDescent="0.45">
      <c r="B37" s="245"/>
      <c r="C37" s="246"/>
      <c r="D37" s="247"/>
      <c r="E37" s="247"/>
      <c r="F37" s="246"/>
      <c r="G37" s="246"/>
      <c r="H37" s="246"/>
      <c r="I37" s="246"/>
      <c r="J37" s="249" t="s">
        <v>37</v>
      </c>
      <c r="K37" s="266"/>
      <c r="L37" s="26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7">
      <formula1>"1, 2, 3, 4, 5"</formula1>
    </dataValidation>
    <dataValidation type="list" allowBlank="1" showInputMessage="1" showErrorMessage="1" sqref="L11:L37">
      <formula1>"1, 2, 3, 4"</formula1>
    </dataValidation>
    <dataValidation type="list" allowBlank="1" showInputMessage="1" showErrorMessage="1" sqref="F11:F37">
      <formula1>"1.기계(설비)적요인, 2.전기적요인, 3.화학(물질)적요인, 4.작업특성요인, 5.작업환경요인"</formula1>
    </dataValidation>
    <dataValidation type="list" allowBlank="1" showInputMessage="1" showErrorMessage="1" sqref="B11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F95"/>
  <sheetViews>
    <sheetView zoomScale="55" zoomScaleNormal="55" zoomScaleSheetLayoutView="70" workbookViewId="0">
      <pane xSplit="10" ySplit="1" topLeftCell="K2" activePane="bottomRight" state="frozen"/>
      <selection pane="topRight" activeCell="K1" sqref="K1"/>
      <selection pane="bottomLeft" activeCell="A16" sqref="A16"/>
      <selection pane="bottomRight" activeCell="H29" sqref="H29:H30"/>
    </sheetView>
  </sheetViews>
  <sheetFormatPr defaultColWidth="10" defaultRowHeight="10.8" x14ac:dyDescent="0.25"/>
  <cols>
    <col min="1" max="1" width="2.59765625" style="303" customWidth="1"/>
    <col min="2" max="4" width="14" style="306" customWidth="1"/>
    <col min="5" max="5" width="71.19921875" style="494" customWidth="1"/>
    <col min="6" max="6" width="15.69921875" style="494" customWidth="1"/>
    <col min="7" max="8" width="8.59765625" style="304" customWidth="1"/>
    <col min="9" max="9" width="8.59765625" style="305" customWidth="1"/>
    <col min="10" max="10" width="6.09765625" style="306" customWidth="1"/>
    <col min="11" max="344" width="3" style="303" customWidth="1"/>
    <col min="345" max="16384" width="10" style="303"/>
  </cols>
  <sheetData>
    <row r="1" spans="1:222" ht="10.95" customHeight="1" x14ac:dyDescent="0.25">
      <c r="B1" s="304"/>
      <c r="C1" s="304"/>
      <c r="D1" s="305"/>
      <c r="E1" s="306"/>
      <c r="F1" s="306"/>
      <c r="G1" s="303"/>
      <c r="H1" s="303"/>
      <c r="I1" s="303"/>
      <c r="J1" s="303"/>
    </row>
    <row r="2" spans="1:222" ht="25.2" customHeight="1" x14ac:dyDescent="0.25">
      <c r="B2" s="313"/>
      <c r="C2" s="313"/>
      <c r="D2" s="313"/>
      <c r="E2" s="342"/>
      <c r="F2" s="342"/>
      <c r="G2" s="343"/>
      <c r="H2" s="343"/>
      <c r="I2" s="344"/>
      <c r="J2" s="313"/>
    </row>
    <row r="3" spans="1:222" ht="25.2" customHeight="1" x14ac:dyDescent="0.25">
      <c r="B3" s="313"/>
      <c r="C3" s="313"/>
      <c r="D3" s="313"/>
      <c r="E3" s="342"/>
      <c r="F3" s="342"/>
      <c r="G3" s="343"/>
      <c r="H3" s="343"/>
      <c r="I3" s="344"/>
      <c r="J3" s="313"/>
    </row>
    <row r="4" spans="1:222" ht="25.2" customHeight="1" x14ac:dyDescent="0.25">
      <c r="B4" s="313"/>
      <c r="C4" s="313"/>
      <c r="D4" s="313"/>
      <c r="E4" s="342"/>
      <c r="F4" s="342"/>
      <c r="G4" s="343"/>
      <c r="H4" s="343"/>
      <c r="I4" s="344"/>
      <c r="J4" s="313"/>
    </row>
    <row r="5" spans="1:222" ht="20.25" customHeight="1" x14ac:dyDescent="0.45">
      <c r="A5" s="307"/>
      <c r="B5" s="309"/>
      <c r="C5" s="309"/>
      <c r="D5" s="309"/>
      <c r="E5" s="309"/>
      <c r="F5" s="310"/>
      <c r="G5" s="311"/>
      <c r="H5" s="689" t="s">
        <v>1660</v>
      </c>
      <c r="I5" s="690"/>
      <c r="J5" s="309"/>
      <c r="DL5" s="399" t="s">
        <v>1587</v>
      </c>
    </row>
    <row r="6" spans="1:222" ht="20.25" customHeight="1" x14ac:dyDescent="0.25">
      <c r="A6" s="307"/>
      <c r="B6" s="312"/>
      <c r="C6" s="312"/>
      <c r="D6" s="312"/>
      <c r="E6" s="312"/>
      <c r="F6" s="777"/>
      <c r="G6" s="777"/>
      <c r="H6" s="777"/>
      <c r="I6" s="777"/>
      <c r="J6" s="312"/>
      <c r="DL6" s="308"/>
    </row>
    <row r="7" spans="1:222" ht="20.25" customHeight="1" thickBot="1" x14ac:dyDescent="0.3">
      <c r="A7" s="307"/>
      <c r="B7" s="312"/>
      <c r="C7" s="312"/>
      <c r="D7" s="312"/>
      <c r="E7" s="312"/>
      <c r="F7" s="778"/>
      <c r="G7" s="778"/>
      <c r="H7" s="778"/>
      <c r="I7" s="778"/>
      <c r="J7" s="312"/>
      <c r="DL7" s="308"/>
    </row>
    <row r="8" spans="1:222" s="346" customFormat="1" ht="25.2" customHeight="1" x14ac:dyDescent="0.45">
      <c r="A8" s="345"/>
      <c r="B8" s="779" t="s">
        <v>1562</v>
      </c>
      <c r="C8" s="782" t="s">
        <v>1563</v>
      </c>
      <c r="D8" s="783"/>
      <c r="E8" s="783"/>
      <c r="F8" s="783"/>
      <c r="G8" s="783"/>
      <c r="H8" s="783"/>
      <c r="I8" s="783"/>
      <c r="J8" s="784"/>
      <c r="K8" s="797" t="s">
        <v>1588</v>
      </c>
      <c r="L8" s="798"/>
      <c r="M8" s="798"/>
      <c r="N8" s="798"/>
      <c r="O8" s="798"/>
      <c r="P8" s="798"/>
      <c r="Q8" s="798"/>
      <c r="R8" s="798"/>
      <c r="S8" s="798"/>
      <c r="T8" s="798"/>
      <c r="U8" s="798"/>
      <c r="V8" s="798"/>
      <c r="W8" s="798"/>
      <c r="X8" s="798"/>
      <c r="Y8" s="798"/>
      <c r="Z8" s="798"/>
      <c r="AA8" s="798"/>
      <c r="AB8" s="798"/>
      <c r="AC8" s="798"/>
      <c r="AD8" s="798"/>
      <c r="AE8" s="798"/>
      <c r="AF8" s="798"/>
      <c r="AG8" s="798"/>
      <c r="AH8" s="798"/>
      <c r="AI8" s="798"/>
      <c r="AJ8" s="798"/>
      <c r="AK8" s="798"/>
      <c r="AL8" s="798"/>
      <c r="AM8" s="798"/>
      <c r="AN8" s="798"/>
      <c r="AO8" s="799"/>
      <c r="AP8" s="797" t="s">
        <v>1589</v>
      </c>
      <c r="AQ8" s="798"/>
      <c r="AR8" s="798"/>
      <c r="AS8" s="798"/>
      <c r="AT8" s="798"/>
      <c r="AU8" s="798"/>
      <c r="AV8" s="798"/>
      <c r="AW8" s="798"/>
      <c r="AX8" s="798"/>
      <c r="AY8" s="798"/>
      <c r="AZ8" s="798"/>
      <c r="BA8" s="798"/>
      <c r="BB8" s="798"/>
      <c r="BC8" s="798"/>
      <c r="BD8" s="798"/>
      <c r="BE8" s="798"/>
      <c r="BF8" s="798"/>
      <c r="BG8" s="798"/>
      <c r="BH8" s="798"/>
      <c r="BI8" s="798"/>
      <c r="BJ8" s="798"/>
      <c r="BK8" s="798"/>
      <c r="BL8" s="798"/>
      <c r="BM8" s="798"/>
      <c r="BN8" s="798"/>
      <c r="BO8" s="798"/>
      <c r="BP8" s="798"/>
      <c r="BQ8" s="798"/>
      <c r="BR8" s="798"/>
      <c r="BS8" s="799"/>
      <c r="BT8" s="797" t="s">
        <v>1566</v>
      </c>
      <c r="BU8" s="798"/>
      <c r="BV8" s="798"/>
      <c r="BW8" s="798"/>
      <c r="BX8" s="798"/>
      <c r="BY8" s="798"/>
      <c r="BZ8" s="798"/>
      <c r="CA8" s="798"/>
      <c r="CB8" s="798"/>
      <c r="CC8" s="798"/>
      <c r="CD8" s="798"/>
      <c r="CE8" s="798"/>
      <c r="CF8" s="798"/>
      <c r="CG8" s="798"/>
      <c r="CH8" s="798"/>
      <c r="CI8" s="798"/>
      <c r="CJ8" s="798"/>
      <c r="CK8" s="798"/>
      <c r="CL8" s="798"/>
      <c r="CM8" s="798"/>
      <c r="CN8" s="798"/>
      <c r="CO8" s="798"/>
      <c r="CP8" s="798"/>
      <c r="CQ8" s="798"/>
      <c r="CR8" s="798"/>
      <c r="CS8" s="798"/>
      <c r="CT8" s="798"/>
      <c r="CU8" s="798"/>
      <c r="CV8" s="798"/>
      <c r="CW8" s="798"/>
      <c r="CX8" s="799"/>
      <c r="CY8" s="797" t="s">
        <v>1567</v>
      </c>
      <c r="CZ8" s="798"/>
      <c r="DA8" s="798"/>
      <c r="DB8" s="798"/>
      <c r="DC8" s="798"/>
      <c r="DD8" s="798"/>
      <c r="DE8" s="798"/>
      <c r="DF8" s="798"/>
      <c r="DG8" s="798"/>
      <c r="DH8" s="798"/>
      <c r="DI8" s="798"/>
      <c r="DJ8" s="798"/>
      <c r="DK8" s="798"/>
      <c r="DL8" s="798"/>
      <c r="DM8" s="798"/>
      <c r="DN8" s="798"/>
      <c r="DO8" s="798"/>
      <c r="DP8" s="798"/>
      <c r="DQ8" s="798"/>
      <c r="DR8" s="798"/>
      <c r="DS8" s="798"/>
      <c r="DT8" s="798"/>
      <c r="DU8" s="798"/>
      <c r="DV8" s="798"/>
      <c r="DW8" s="798"/>
      <c r="DX8" s="798"/>
      <c r="DY8" s="798"/>
      <c r="DZ8" s="798"/>
      <c r="EA8" s="798"/>
      <c r="EB8" s="799"/>
      <c r="EC8" s="797" t="s">
        <v>1568</v>
      </c>
      <c r="ED8" s="798"/>
      <c r="EE8" s="798"/>
      <c r="EF8" s="798"/>
      <c r="EG8" s="798"/>
      <c r="EH8" s="798"/>
      <c r="EI8" s="798"/>
      <c r="EJ8" s="798"/>
      <c r="EK8" s="798"/>
      <c r="EL8" s="798"/>
      <c r="EM8" s="798"/>
      <c r="EN8" s="798"/>
      <c r="EO8" s="798"/>
      <c r="EP8" s="798"/>
      <c r="EQ8" s="798"/>
      <c r="ER8" s="798"/>
      <c r="ES8" s="798"/>
      <c r="ET8" s="798"/>
      <c r="EU8" s="798"/>
      <c r="EV8" s="798"/>
      <c r="EW8" s="798"/>
      <c r="EX8" s="798"/>
      <c r="EY8" s="798"/>
      <c r="EZ8" s="798"/>
      <c r="FA8" s="798"/>
      <c r="FB8" s="798"/>
      <c r="FC8" s="798"/>
      <c r="FD8" s="798"/>
      <c r="FE8" s="798"/>
      <c r="FF8" s="798"/>
      <c r="FG8" s="799"/>
      <c r="FH8" s="797" t="s">
        <v>1569</v>
      </c>
      <c r="FI8" s="798"/>
      <c r="FJ8" s="798"/>
      <c r="FK8" s="798"/>
      <c r="FL8" s="798"/>
      <c r="FM8" s="798"/>
      <c r="FN8" s="798"/>
      <c r="FO8" s="798"/>
      <c r="FP8" s="798"/>
      <c r="FQ8" s="798"/>
      <c r="FR8" s="798"/>
      <c r="FS8" s="798"/>
      <c r="FT8" s="798"/>
      <c r="FU8" s="798"/>
      <c r="FV8" s="798"/>
      <c r="FW8" s="798"/>
      <c r="FX8" s="798"/>
      <c r="FY8" s="798"/>
      <c r="FZ8" s="798"/>
      <c r="GA8" s="798"/>
      <c r="GB8" s="798"/>
      <c r="GC8" s="798"/>
      <c r="GD8" s="798"/>
      <c r="GE8" s="798"/>
      <c r="GF8" s="798"/>
      <c r="GG8" s="798"/>
      <c r="GH8" s="798"/>
      <c r="GI8" s="798"/>
      <c r="GJ8" s="798"/>
      <c r="GK8" s="798"/>
      <c r="GL8" s="799"/>
      <c r="GM8" s="797" t="s">
        <v>1570</v>
      </c>
      <c r="GN8" s="798"/>
      <c r="GO8" s="798"/>
      <c r="GP8" s="798"/>
      <c r="GQ8" s="798"/>
      <c r="GR8" s="798"/>
      <c r="GS8" s="798"/>
      <c r="GT8" s="798"/>
      <c r="GU8" s="798"/>
      <c r="GV8" s="798"/>
      <c r="GW8" s="798"/>
      <c r="GX8" s="798"/>
      <c r="GY8" s="798"/>
      <c r="GZ8" s="798"/>
      <c r="HA8" s="798"/>
      <c r="HB8" s="798"/>
      <c r="HC8" s="798"/>
      <c r="HD8" s="798"/>
      <c r="HE8" s="798"/>
      <c r="HF8" s="798"/>
      <c r="HG8" s="798"/>
      <c r="HH8" s="798"/>
      <c r="HI8" s="798"/>
      <c r="HJ8" s="798"/>
      <c r="HK8" s="798"/>
      <c r="HL8" s="798"/>
      <c r="HM8" s="798"/>
      <c r="HN8" s="799"/>
    </row>
    <row r="9" spans="1:222" s="346" customFormat="1" ht="25.2" customHeight="1" x14ac:dyDescent="0.45">
      <c r="A9" s="345"/>
      <c r="B9" s="780"/>
      <c r="C9" s="785"/>
      <c r="D9" s="786"/>
      <c r="E9" s="786"/>
      <c r="F9" s="786"/>
      <c r="G9" s="786"/>
      <c r="H9" s="786"/>
      <c r="I9" s="786"/>
      <c r="J9" s="787"/>
      <c r="K9" s="800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2"/>
      <c r="AP9" s="800"/>
      <c r="AQ9" s="801"/>
      <c r="AR9" s="801"/>
      <c r="AS9" s="801"/>
      <c r="AT9" s="801"/>
      <c r="AU9" s="801"/>
      <c r="AV9" s="801"/>
      <c r="AW9" s="801"/>
      <c r="AX9" s="801"/>
      <c r="AY9" s="801"/>
      <c r="AZ9" s="801"/>
      <c r="BA9" s="801"/>
      <c r="BB9" s="801"/>
      <c r="BC9" s="801"/>
      <c r="BD9" s="801"/>
      <c r="BE9" s="801"/>
      <c r="BF9" s="801"/>
      <c r="BG9" s="801"/>
      <c r="BH9" s="801"/>
      <c r="BI9" s="801"/>
      <c r="BJ9" s="801"/>
      <c r="BK9" s="801"/>
      <c r="BL9" s="801"/>
      <c r="BM9" s="801"/>
      <c r="BN9" s="801"/>
      <c r="BO9" s="801"/>
      <c r="BP9" s="801"/>
      <c r="BQ9" s="801"/>
      <c r="BR9" s="801"/>
      <c r="BS9" s="802"/>
      <c r="BT9" s="800"/>
      <c r="BU9" s="801"/>
      <c r="BV9" s="801"/>
      <c r="BW9" s="801"/>
      <c r="BX9" s="801"/>
      <c r="BY9" s="801"/>
      <c r="BZ9" s="801"/>
      <c r="CA9" s="801"/>
      <c r="CB9" s="801"/>
      <c r="CC9" s="801"/>
      <c r="CD9" s="801"/>
      <c r="CE9" s="801"/>
      <c r="CF9" s="801"/>
      <c r="CG9" s="801"/>
      <c r="CH9" s="801"/>
      <c r="CI9" s="801"/>
      <c r="CJ9" s="801"/>
      <c r="CK9" s="801"/>
      <c r="CL9" s="801"/>
      <c r="CM9" s="801"/>
      <c r="CN9" s="801"/>
      <c r="CO9" s="801"/>
      <c r="CP9" s="801"/>
      <c r="CQ9" s="801"/>
      <c r="CR9" s="801"/>
      <c r="CS9" s="801"/>
      <c r="CT9" s="801"/>
      <c r="CU9" s="801"/>
      <c r="CV9" s="801"/>
      <c r="CW9" s="801"/>
      <c r="CX9" s="802"/>
      <c r="CY9" s="800"/>
      <c r="CZ9" s="801"/>
      <c r="DA9" s="801"/>
      <c r="DB9" s="801"/>
      <c r="DC9" s="801"/>
      <c r="DD9" s="801"/>
      <c r="DE9" s="801"/>
      <c r="DF9" s="801"/>
      <c r="DG9" s="801"/>
      <c r="DH9" s="801"/>
      <c r="DI9" s="801"/>
      <c r="DJ9" s="801"/>
      <c r="DK9" s="801"/>
      <c r="DL9" s="801"/>
      <c r="DM9" s="801"/>
      <c r="DN9" s="801"/>
      <c r="DO9" s="801"/>
      <c r="DP9" s="801"/>
      <c r="DQ9" s="801"/>
      <c r="DR9" s="801"/>
      <c r="DS9" s="801"/>
      <c r="DT9" s="801"/>
      <c r="DU9" s="801"/>
      <c r="DV9" s="801"/>
      <c r="DW9" s="801"/>
      <c r="DX9" s="801"/>
      <c r="DY9" s="801"/>
      <c r="DZ9" s="801"/>
      <c r="EA9" s="801"/>
      <c r="EB9" s="802"/>
      <c r="EC9" s="800"/>
      <c r="ED9" s="801"/>
      <c r="EE9" s="801"/>
      <c r="EF9" s="801"/>
      <c r="EG9" s="801"/>
      <c r="EH9" s="801"/>
      <c r="EI9" s="801"/>
      <c r="EJ9" s="801"/>
      <c r="EK9" s="801"/>
      <c r="EL9" s="801"/>
      <c r="EM9" s="801"/>
      <c r="EN9" s="801"/>
      <c r="EO9" s="801"/>
      <c r="EP9" s="801"/>
      <c r="EQ9" s="801"/>
      <c r="ER9" s="801"/>
      <c r="ES9" s="801"/>
      <c r="ET9" s="801"/>
      <c r="EU9" s="801"/>
      <c r="EV9" s="801"/>
      <c r="EW9" s="801"/>
      <c r="EX9" s="801"/>
      <c r="EY9" s="801"/>
      <c r="EZ9" s="801"/>
      <c r="FA9" s="801"/>
      <c r="FB9" s="801"/>
      <c r="FC9" s="801"/>
      <c r="FD9" s="801"/>
      <c r="FE9" s="801"/>
      <c r="FF9" s="801"/>
      <c r="FG9" s="802"/>
      <c r="FH9" s="800"/>
      <c r="FI9" s="801"/>
      <c r="FJ9" s="801"/>
      <c r="FK9" s="801"/>
      <c r="FL9" s="801"/>
      <c r="FM9" s="801"/>
      <c r="FN9" s="801"/>
      <c r="FO9" s="801"/>
      <c r="FP9" s="801"/>
      <c r="FQ9" s="801"/>
      <c r="FR9" s="801"/>
      <c r="FS9" s="801"/>
      <c r="FT9" s="801"/>
      <c r="FU9" s="801"/>
      <c r="FV9" s="801"/>
      <c r="FW9" s="801"/>
      <c r="FX9" s="801"/>
      <c r="FY9" s="801"/>
      <c r="FZ9" s="801"/>
      <c r="GA9" s="801"/>
      <c r="GB9" s="801"/>
      <c r="GC9" s="801"/>
      <c r="GD9" s="801"/>
      <c r="GE9" s="801"/>
      <c r="GF9" s="801"/>
      <c r="GG9" s="801"/>
      <c r="GH9" s="801"/>
      <c r="GI9" s="801"/>
      <c r="GJ9" s="801"/>
      <c r="GK9" s="801"/>
      <c r="GL9" s="802"/>
      <c r="GM9" s="800"/>
      <c r="GN9" s="801"/>
      <c r="GO9" s="801"/>
      <c r="GP9" s="801"/>
      <c r="GQ9" s="801"/>
      <c r="GR9" s="801"/>
      <c r="GS9" s="801"/>
      <c r="GT9" s="801"/>
      <c r="GU9" s="801"/>
      <c r="GV9" s="801"/>
      <c r="GW9" s="801"/>
      <c r="GX9" s="801"/>
      <c r="GY9" s="801"/>
      <c r="GZ9" s="801"/>
      <c r="HA9" s="801"/>
      <c r="HB9" s="801"/>
      <c r="HC9" s="801"/>
      <c r="HD9" s="801"/>
      <c r="HE9" s="801"/>
      <c r="HF9" s="801"/>
      <c r="HG9" s="801"/>
      <c r="HH9" s="801"/>
      <c r="HI9" s="801"/>
      <c r="HJ9" s="801"/>
      <c r="HK9" s="801"/>
      <c r="HL9" s="801"/>
      <c r="HM9" s="801"/>
      <c r="HN9" s="802"/>
    </row>
    <row r="10" spans="1:222" ht="21.6" thickBot="1" x14ac:dyDescent="0.5">
      <c r="A10" s="327"/>
      <c r="B10" s="781"/>
      <c r="C10" s="803" t="s">
        <v>1575</v>
      </c>
      <c r="D10" s="804"/>
      <c r="E10" s="805" t="s">
        <v>1576</v>
      </c>
      <c r="F10" s="803"/>
      <c r="G10" s="347" t="s">
        <v>1577</v>
      </c>
      <c r="H10" s="347" t="s">
        <v>1578</v>
      </c>
      <c r="I10" s="348" t="s">
        <v>1579</v>
      </c>
      <c r="J10" s="349" t="s">
        <v>1580</v>
      </c>
      <c r="K10" s="373">
        <v>1</v>
      </c>
      <c r="L10" s="374">
        <f t="shared" ref="L10:AH10" si="0">K10+1</f>
        <v>2</v>
      </c>
      <c r="M10" s="374">
        <f t="shared" si="0"/>
        <v>3</v>
      </c>
      <c r="N10" s="375">
        <f t="shared" si="0"/>
        <v>4</v>
      </c>
      <c r="O10" s="375">
        <f t="shared" si="0"/>
        <v>5</v>
      </c>
      <c r="P10" s="376">
        <f t="shared" si="0"/>
        <v>6</v>
      </c>
      <c r="Q10" s="377">
        <f t="shared" si="0"/>
        <v>7</v>
      </c>
      <c r="R10" s="374">
        <f t="shared" si="0"/>
        <v>8</v>
      </c>
      <c r="S10" s="374">
        <f t="shared" si="0"/>
        <v>9</v>
      </c>
      <c r="T10" s="374">
        <f t="shared" si="0"/>
        <v>10</v>
      </c>
      <c r="U10" s="375">
        <f t="shared" si="0"/>
        <v>11</v>
      </c>
      <c r="V10" s="375">
        <f t="shared" si="0"/>
        <v>12</v>
      </c>
      <c r="W10" s="377">
        <f t="shared" si="0"/>
        <v>13</v>
      </c>
      <c r="X10" s="377">
        <f t="shared" si="0"/>
        <v>14</v>
      </c>
      <c r="Y10" s="377">
        <f t="shared" si="0"/>
        <v>15</v>
      </c>
      <c r="Z10" s="374">
        <f t="shared" si="0"/>
        <v>16</v>
      </c>
      <c r="AA10" s="374">
        <f t="shared" si="0"/>
        <v>17</v>
      </c>
      <c r="AB10" s="375">
        <f t="shared" si="0"/>
        <v>18</v>
      </c>
      <c r="AC10" s="375">
        <f t="shared" si="0"/>
        <v>19</v>
      </c>
      <c r="AD10" s="377">
        <f t="shared" si="0"/>
        <v>20</v>
      </c>
      <c r="AE10" s="377">
        <f t="shared" si="0"/>
        <v>21</v>
      </c>
      <c r="AF10" s="374">
        <f t="shared" si="0"/>
        <v>22</v>
      </c>
      <c r="AG10" s="374">
        <f t="shared" si="0"/>
        <v>23</v>
      </c>
      <c r="AH10" s="374">
        <f t="shared" si="0"/>
        <v>24</v>
      </c>
      <c r="AI10" s="374">
        <v>25</v>
      </c>
      <c r="AJ10" s="374">
        <v>26</v>
      </c>
      <c r="AK10" s="377">
        <f>AJ10+1</f>
        <v>27</v>
      </c>
      <c r="AL10" s="378">
        <f>AK10+1</f>
        <v>28</v>
      </c>
      <c r="AM10" s="379">
        <v>29</v>
      </c>
      <c r="AN10" s="380">
        <v>30</v>
      </c>
      <c r="AO10" s="381">
        <v>31</v>
      </c>
      <c r="AP10" s="382">
        <v>1</v>
      </c>
      <c r="AQ10" s="383">
        <f t="shared" ref="AQ10:BM10" si="1">AP10+1</f>
        <v>2</v>
      </c>
      <c r="AR10" s="384">
        <f t="shared" si="1"/>
        <v>3</v>
      </c>
      <c r="AS10" s="385">
        <f t="shared" si="1"/>
        <v>4</v>
      </c>
      <c r="AT10" s="386">
        <f t="shared" si="1"/>
        <v>5</v>
      </c>
      <c r="AU10" s="386">
        <f t="shared" si="1"/>
        <v>6</v>
      </c>
      <c r="AV10" s="383">
        <f t="shared" si="1"/>
        <v>7</v>
      </c>
      <c r="AW10" s="383">
        <f t="shared" si="1"/>
        <v>8</v>
      </c>
      <c r="AX10" s="384">
        <f t="shared" si="1"/>
        <v>9</v>
      </c>
      <c r="AY10" s="384">
        <f t="shared" si="1"/>
        <v>10</v>
      </c>
      <c r="AZ10" s="385">
        <f t="shared" si="1"/>
        <v>11</v>
      </c>
      <c r="BA10" s="385">
        <f t="shared" si="1"/>
        <v>12</v>
      </c>
      <c r="BB10" s="383">
        <f t="shared" si="1"/>
        <v>13</v>
      </c>
      <c r="BC10" s="383">
        <f t="shared" si="1"/>
        <v>14</v>
      </c>
      <c r="BD10" s="383">
        <f t="shared" si="1"/>
        <v>15</v>
      </c>
      <c r="BE10" s="383">
        <f t="shared" si="1"/>
        <v>16</v>
      </c>
      <c r="BF10" s="384">
        <f t="shared" si="1"/>
        <v>17</v>
      </c>
      <c r="BG10" s="385">
        <f t="shared" si="1"/>
        <v>18</v>
      </c>
      <c r="BH10" s="386">
        <f t="shared" si="1"/>
        <v>19</v>
      </c>
      <c r="BI10" s="383">
        <f t="shared" si="1"/>
        <v>20</v>
      </c>
      <c r="BJ10" s="383">
        <f t="shared" si="1"/>
        <v>21</v>
      </c>
      <c r="BK10" s="383">
        <f t="shared" si="1"/>
        <v>22</v>
      </c>
      <c r="BL10" s="383">
        <f t="shared" si="1"/>
        <v>23</v>
      </c>
      <c r="BM10" s="384">
        <f t="shared" si="1"/>
        <v>24</v>
      </c>
      <c r="BN10" s="384">
        <v>25</v>
      </c>
      <c r="BO10" s="383">
        <v>26</v>
      </c>
      <c r="BP10" s="383">
        <f>BO10+1</f>
        <v>27</v>
      </c>
      <c r="BQ10" s="387">
        <f>BP10+1</f>
        <v>28</v>
      </c>
      <c r="BR10" s="388">
        <v>29</v>
      </c>
      <c r="BS10" s="389">
        <v>30</v>
      </c>
      <c r="BT10" s="400">
        <v>1</v>
      </c>
      <c r="BU10" s="377">
        <f t="shared" ref="BU10:CQ10" si="2">BT10+1</f>
        <v>2</v>
      </c>
      <c r="BV10" s="377">
        <f t="shared" si="2"/>
        <v>3</v>
      </c>
      <c r="BW10" s="375">
        <f t="shared" si="2"/>
        <v>4</v>
      </c>
      <c r="BX10" s="375">
        <f t="shared" si="2"/>
        <v>5</v>
      </c>
      <c r="BY10" s="375">
        <f t="shared" si="2"/>
        <v>6</v>
      </c>
      <c r="BZ10" s="374">
        <f t="shared" si="2"/>
        <v>7</v>
      </c>
      <c r="CA10" s="377">
        <f t="shared" si="2"/>
        <v>8</v>
      </c>
      <c r="CB10" s="377">
        <f t="shared" si="2"/>
        <v>9</v>
      </c>
      <c r="CC10" s="377">
        <f t="shared" si="2"/>
        <v>10</v>
      </c>
      <c r="CD10" s="375">
        <f t="shared" si="2"/>
        <v>11</v>
      </c>
      <c r="CE10" s="375">
        <f t="shared" si="2"/>
        <v>12</v>
      </c>
      <c r="CF10" s="374">
        <f t="shared" si="2"/>
        <v>13</v>
      </c>
      <c r="CG10" s="374">
        <f t="shared" si="2"/>
        <v>14</v>
      </c>
      <c r="CH10" s="377">
        <f t="shared" si="2"/>
        <v>15</v>
      </c>
      <c r="CI10" s="377">
        <f t="shared" si="2"/>
        <v>16</v>
      </c>
      <c r="CJ10" s="374">
        <f t="shared" si="2"/>
        <v>17</v>
      </c>
      <c r="CK10" s="375">
        <f t="shared" si="2"/>
        <v>18</v>
      </c>
      <c r="CL10" s="375">
        <f t="shared" si="2"/>
        <v>19</v>
      </c>
      <c r="CM10" s="374">
        <f t="shared" si="2"/>
        <v>20</v>
      </c>
      <c r="CN10" s="374">
        <f t="shared" si="2"/>
        <v>21</v>
      </c>
      <c r="CO10" s="377">
        <f t="shared" si="2"/>
        <v>22</v>
      </c>
      <c r="CP10" s="377">
        <f t="shared" si="2"/>
        <v>23</v>
      </c>
      <c r="CQ10" s="374">
        <f t="shared" si="2"/>
        <v>24</v>
      </c>
      <c r="CR10" s="374">
        <v>25</v>
      </c>
      <c r="CS10" s="374">
        <v>26</v>
      </c>
      <c r="CT10" s="374">
        <f>CS10+1</f>
        <v>27</v>
      </c>
      <c r="CU10" s="380">
        <f>CT10+1</f>
        <v>28</v>
      </c>
      <c r="CV10" s="401">
        <v>29</v>
      </c>
      <c r="CW10" s="378">
        <v>30</v>
      </c>
      <c r="CX10" s="381">
        <v>31</v>
      </c>
      <c r="CY10" s="373">
        <v>1</v>
      </c>
      <c r="CZ10" s="374">
        <f t="shared" ref="CZ10:DV10" si="3">CY10+1</f>
        <v>2</v>
      </c>
      <c r="DA10" s="374">
        <f t="shared" si="3"/>
        <v>3</v>
      </c>
      <c r="DB10" s="375">
        <f t="shared" si="3"/>
        <v>4</v>
      </c>
      <c r="DC10" s="376">
        <f t="shared" si="3"/>
        <v>5</v>
      </c>
      <c r="DD10" s="376">
        <f t="shared" si="3"/>
        <v>6</v>
      </c>
      <c r="DE10" s="374">
        <f t="shared" si="3"/>
        <v>7</v>
      </c>
      <c r="DF10" s="374">
        <f t="shared" si="3"/>
        <v>8</v>
      </c>
      <c r="DG10" s="374">
        <f t="shared" si="3"/>
        <v>9</v>
      </c>
      <c r="DH10" s="374">
        <f t="shared" si="3"/>
        <v>10</v>
      </c>
      <c r="DI10" s="375">
        <f t="shared" si="3"/>
        <v>11</v>
      </c>
      <c r="DJ10" s="376">
        <f t="shared" si="3"/>
        <v>12</v>
      </c>
      <c r="DK10" s="377">
        <f t="shared" si="3"/>
        <v>13</v>
      </c>
      <c r="DL10" s="374">
        <f t="shared" si="3"/>
        <v>14</v>
      </c>
      <c r="DM10" s="374">
        <f t="shared" si="3"/>
        <v>15</v>
      </c>
      <c r="DN10" s="374">
        <f t="shared" si="3"/>
        <v>16</v>
      </c>
      <c r="DO10" s="374">
        <f t="shared" si="3"/>
        <v>17</v>
      </c>
      <c r="DP10" s="375">
        <f t="shared" si="3"/>
        <v>18</v>
      </c>
      <c r="DQ10" s="376">
        <f t="shared" si="3"/>
        <v>19</v>
      </c>
      <c r="DR10" s="377">
        <f t="shared" si="3"/>
        <v>20</v>
      </c>
      <c r="DS10" s="374">
        <f t="shared" si="3"/>
        <v>21</v>
      </c>
      <c r="DT10" s="374">
        <f t="shared" si="3"/>
        <v>22</v>
      </c>
      <c r="DU10" s="374">
        <f t="shared" si="3"/>
        <v>23</v>
      </c>
      <c r="DV10" s="374">
        <f t="shared" si="3"/>
        <v>24</v>
      </c>
      <c r="DW10" s="374">
        <v>25</v>
      </c>
      <c r="DX10" s="377">
        <v>26</v>
      </c>
      <c r="DY10" s="377">
        <f>DX10+1</f>
        <v>27</v>
      </c>
      <c r="DZ10" s="380">
        <f>DY10+1</f>
        <v>28</v>
      </c>
      <c r="EA10" s="379">
        <v>29</v>
      </c>
      <c r="EB10" s="381">
        <v>30</v>
      </c>
      <c r="EC10" s="373">
        <v>1</v>
      </c>
      <c r="ED10" s="374">
        <f t="shared" ref="ED10:EZ10" si="4">EC10+1</f>
        <v>2</v>
      </c>
      <c r="EE10" s="377">
        <f t="shared" si="4"/>
        <v>3</v>
      </c>
      <c r="EF10" s="376">
        <f t="shared" si="4"/>
        <v>4</v>
      </c>
      <c r="EG10" s="375">
        <f t="shared" si="4"/>
        <v>5</v>
      </c>
      <c r="EH10" s="375">
        <f t="shared" si="4"/>
        <v>6</v>
      </c>
      <c r="EI10" s="374">
        <f t="shared" si="4"/>
        <v>7</v>
      </c>
      <c r="EJ10" s="374">
        <f t="shared" si="4"/>
        <v>8</v>
      </c>
      <c r="EK10" s="374">
        <f t="shared" si="4"/>
        <v>9</v>
      </c>
      <c r="EL10" s="377">
        <f t="shared" si="4"/>
        <v>10</v>
      </c>
      <c r="EM10" s="376">
        <f t="shared" si="4"/>
        <v>11</v>
      </c>
      <c r="EN10" s="375">
        <f t="shared" si="4"/>
        <v>12</v>
      </c>
      <c r="EO10" s="374">
        <f t="shared" si="4"/>
        <v>13</v>
      </c>
      <c r="EP10" s="374">
        <f t="shared" si="4"/>
        <v>14</v>
      </c>
      <c r="EQ10" s="374">
        <f t="shared" si="4"/>
        <v>15</v>
      </c>
      <c r="ER10" s="374">
        <f t="shared" si="4"/>
        <v>16</v>
      </c>
      <c r="ES10" s="377">
        <f t="shared" si="4"/>
        <v>17</v>
      </c>
      <c r="ET10" s="376">
        <f t="shared" si="4"/>
        <v>18</v>
      </c>
      <c r="EU10" s="375">
        <f t="shared" si="4"/>
        <v>19</v>
      </c>
      <c r="EV10" s="374">
        <f t="shared" si="4"/>
        <v>20</v>
      </c>
      <c r="EW10" s="374">
        <f t="shared" si="4"/>
        <v>21</v>
      </c>
      <c r="EX10" s="374">
        <f t="shared" si="4"/>
        <v>22</v>
      </c>
      <c r="EY10" s="374">
        <f t="shared" si="4"/>
        <v>23</v>
      </c>
      <c r="EZ10" s="377">
        <f t="shared" si="4"/>
        <v>24</v>
      </c>
      <c r="FA10" s="377">
        <v>25</v>
      </c>
      <c r="FB10" s="374">
        <v>26</v>
      </c>
      <c r="FC10" s="374">
        <f>FB10+1</f>
        <v>27</v>
      </c>
      <c r="FD10" s="380">
        <f>FC10+1</f>
        <v>28</v>
      </c>
      <c r="FE10" s="379">
        <v>29</v>
      </c>
      <c r="FF10" s="380">
        <v>30</v>
      </c>
      <c r="FG10" s="402">
        <v>31</v>
      </c>
      <c r="FH10" s="403">
        <v>1</v>
      </c>
      <c r="FI10" s="404">
        <f t="shared" ref="FI10:GE10" si="5">FH10+1</f>
        <v>2</v>
      </c>
      <c r="FJ10" s="404">
        <f t="shared" si="5"/>
        <v>3</v>
      </c>
      <c r="FK10" s="405">
        <f t="shared" si="5"/>
        <v>4</v>
      </c>
      <c r="FL10" s="405">
        <f t="shared" si="5"/>
        <v>5</v>
      </c>
      <c r="FM10" s="405">
        <f t="shared" si="5"/>
        <v>6</v>
      </c>
      <c r="FN10" s="406">
        <f t="shared" si="5"/>
        <v>7</v>
      </c>
      <c r="FO10" s="406">
        <f t="shared" si="5"/>
        <v>8</v>
      </c>
      <c r="FP10" s="404">
        <f t="shared" si="5"/>
        <v>9</v>
      </c>
      <c r="FQ10" s="404">
        <f t="shared" si="5"/>
        <v>10</v>
      </c>
      <c r="FR10" s="405">
        <f t="shared" si="5"/>
        <v>11</v>
      </c>
      <c r="FS10" s="405">
        <f t="shared" si="5"/>
        <v>12</v>
      </c>
      <c r="FT10" s="404">
        <f t="shared" si="5"/>
        <v>13</v>
      </c>
      <c r="FU10" s="406">
        <f t="shared" si="5"/>
        <v>14</v>
      </c>
      <c r="FV10" s="406">
        <f t="shared" si="5"/>
        <v>15</v>
      </c>
      <c r="FW10" s="404">
        <f t="shared" si="5"/>
        <v>16</v>
      </c>
      <c r="FX10" s="404">
        <f t="shared" si="5"/>
        <v>17</v>
      </c>
      <c r="FY10" s="405">
        <f t="shared" si="5"/>
        <v>18</v>
      </c>
      <c r="FZ10" s="405">
        <f t="shared" si="5"/>
        <v>19</v>
      </c>
      <c r="GA10" s="404">
        <f t="shared" si="5"/>
        <v>20</v>
      </c>
      <c r="GB10" s="406">
        <f t="shared" si="5"/>
        <v>21</v>
      </c>
      <c r="GC10" s="406">
        <f t="shared" si="5"/>
        <v>22</v>
      </c>
      <c r="GD10" s="406">
        <f t="shared" si="5"/>
        <v>23</v>
      </c>
      <c r="GE10" s="406">
        <f t="shared" si="5"/>
        <v>24</v>
      </c>
      <c r="GF10" s="404">
        <v>25</v>
      </c>
      <c r="GG10" s="404">
        <v>26</v>
      </c>
      <c r="GH10" s="404">
        <f>GG10+1</f>
        <v>27</v>
      </c>
      <c r="GI10" s="407">
        <f>GH10+1</f>
        <v>28</v>
      </c>
      <c r="GJ10" s="408">
        <v>29</v>
      </c>
      <c r="GK10" s="409">
        <v>30</v>
      </c>
      <c r="GL10" s="410">
        <v>31</v>
      </c>
      <c r="GM10" s="411">
        <v>1</v>
      </c>
      <c r="GN10" s="404">
        <f t="shared" ref="GN10:HJ10" si="6">GM10+1</f>
        <v>2</v>
      </c>
      <c r="GO10" s="404">
        <f t="shared" si="6"/>
        <v>3</v>
      </c>
      <c r="GP10" s="412">
        <f t="shared" si="6"/>
        <v>4</v>
      </c>
      <c r="GQ10" s="412">
        <f t="shared" si="6"/>
        <v>5</v>
      </c>
      <c r="GR10" s="405">
        <f t="shared" si="6"/>
        <v>6</v>
      </c>
      <c r="GS10" s="404">
        <f t="shared" si="6"/>
        <v>7</v>
      </c>
      <c r="GT10" s="404">
        <f t="shared" si="6"/>
        <v>8</v>
      </c>
      <c r="GU10" s="404">
        <f t="shared" si="6"/>
        <v>9</v>
      </c>
      <c r="GV10" s="404">
        <f t="shared" si="6"/>
        <v>10</v>
      </c>
      <c r="GW10" s="412">
        <f t="shared" si="6"/>
        <v>11</v>
      </c>
      <c r="GX10" s="412">
        <f t="shared" si="6"/>
        <v>12</v>
      </c>
      <c r="GY10" s="404">
        <f t="shared" si="6"/>
        <v>13</v>
      </c>
      <c r="GZ10" s="404">
        <f t="shared" si="6"/>
        <v>14</v>
      </c>
      <c r="HA10" s="404">
        <f t="shared" si="6"/>
        <v>15</v>
      </c>
      <c r="HB10" s="404">
        <f t="shared" si="6"/>
        <v>16</v>
      </c>
      <c r="HC10" s="404">
        <f t="shared" si="6"/>
        <v>17</v>
      </c>
      <c r="HD10" s="412">
        <f t="shared" si="6"/>
        <v>18</v>
      </c>
      <c r="HE10" s="412">
        <f t="shared" si="6"/>
        <v>19</v>
      </c>
      <c r="HF10" s="404">
        <f t="shared" si="6"/>
        <v>20</v>
      </c>
      <c r="HG10" s="404">
        <f t="shared" si="6"/>
        <v>21</v>
      </c>
      <c r="HH10" s="404">
        <f t="shared" si="6"/>
        <v>22</v>
      </c>
      <c r="HI10" s="404">
        <f t="shared" si="6"/>
        <v>23</v>
      </c>
      <c r="HJ10" s="404">
        <f t="shared" si="6"/>
        <v>24</v>
      </c>
      <c r="HK10" s="406">
        <v>25</v>
      </c>
      <c r="HL10" s="406">
        <v>26</v>
      </c>
      <c r="HM10" s="404">
        <f>HL10+1</f>
        <v>27</v>
      </c>
      <c r="HN10" s="410">
        <v>28</v>
      </c>
    </row>
    <row r="11" spans="1:222" ht="25.2" customHeight="1" thickBot="1" x14ac:dyDescent="0.5">
      <c r="A11" s="307"/>
      <c r="B11" s="788"/>
      <c r="C11" s="806" t="s">
        <v>1581</v>
      </c>
      <c r="D11" s="790" t="s">
        <v>1604</v>
      </c>
      <c r="E11" s="791" t="s">
        <v>1605</v>
      </c>
      <c r="F11" s="792"/>
      <c r="G11" s="795">
        <v>44865</v>
      </c>
      <c r="H11" s="795">
        <v>44921</v>
      </c>
      <c r="I11" s="796">
        <f>H11-G11+1</f>
        <v>57</v>
      </c>
      <c r="J11" s="413" t="s">
        <v>1582</v>
      </c>
      <c r="K11" s="337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9"/>
      <c r="AP11" s="337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338"/>
      <c r="BS11" s="339"/>
      <c r="BT11" s="357"/>
      <c r="BU11" s="338"/>
      <c r="BV11" s="338"/>
      <c r="BW11" s="338"/>
      <c r="BX11" s="338"/>
      <c r="BY11" s="338"/>
      <c r="BZ11" s="338"/>
      <c r="CA11" s="338"/>
      <c r="CB11" s="338"/>
      <c r="CC11" s="338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53" t="s">
        <v>1606</v>
      </c>
      <c r="CR11" s="414"/>
      <c r="CS11" s="415"/>
      <c r="CT11" s="415"/>
      <c r="CU11" s="415"/>
      <c r="CV11" s="322"/>
      <c r="CW11" s="322"/>
      <c r="CX11" s="416" t="s">
        <v>1607</v>
      </c>
      <c r="CY11" s="417"/>
      <c r="CZ11" s="418"/>
      <c r="DA11" s="418"/>
      <c r="DB11" s="418"/>
      <c r="DC11" s="395"/>
      <c r="DD11" s="395"/>
      <c r="DE11" s="418"/>
      <c r="DF11" s="418"/>
      <c r="DG11" s="418"/>
      <c r="DH11" s="418"/>
      <c r="DI11" s="418"/>
      <c r="DJ11" s="324"/>
      <c r="DK11" s="324"/>
      <c r="DL11" s="419" t="s">
        <v>1608</v>
      </c>
      <c r="DM11" s="420"/>
      <c r="DN11" s="420"/>
      <c r="DO11" s="420"/>
      <c r="DP11" s="420"/>
      <c r="DQ11" s="322"/>
      <c r="DR11" s="322"/>
      <c r="DS11" s="420"/>
      <c r="DT11" s="420"/>
      <c r="DU11" s="420"/>
      <c r="DV11" s="420"/>
      <c r="DW11" s="420"/>
      <c r="DX11" s="324"/>
      <c r="DY11" s="324"/>
      <c r="DZ11" s="420"/>
      <c r="EA11" s="420"/>
      <c r="EB11" s="421"/>
      <c r="EC11" s="422"/>
      <c r="ED11" s="420"/>
      <c r="EE11" s="390"/>
      <c r="EF11" s="390"/>
      <c r="EG11" s="423" t="s">
        <v>1584</v>
      </c>
      <c r="EH11" s="340"/>
      <c r="EI11" s="340"/>
      <c r="EJ11" s="340"/>
      <c r="EK11" s="340"/>
      <c r="EL11" s="324"/>
      <c r="EM11" s="390"/>
      <c r="EN11" s="332" t="s">
        <v>1585</v>
      </c>
      <c r="EO11" s="332"/>
      <c r="EP11" s="332"/>
      <c r="EQ11" s="332"/>
      <c r="ER11" s="332"/>
      <c r="ES11" s="324"/>
      <c r="ET11" s="390"/>
      <c r="EU11" s="332"/>
      <c r="EV11" s="332"/>
      <c r="EW11" s="332"/>
      <c r="EX11" s="332"/>
      <c r="EY11" s="332"/>
      <c r="EZ11" s="322"/>
      <c r="FA11" s="390"/>
      <c r="FB11" s="333" t="s">
        <v>1603</v>
      </c>
      <c r="FC11" s="325"/>
      <c r="FD11" s="325"/>
      <c r="FE11" s="325"/>
      <c r="FF11" s="325"/>
      <c r="FG11" s="358"/>
      <c r="FH11" s="351"/>
      <c r="FI11" s="324"/>
      <c r="FJ11" s="324"/>
      <c r="FK11" s="324"/>
      <c r="FL11" s="322"/>
      <c r="FM11" s="324"/>
      <c r="FN11" s="324"/>
      <c r="FO11" s="324"/>
      <c r="FP11" s="324"/>
      <c r="FQ11" s="324"/>
      <c r="FR11" s="324"/>
      <c r="FS11" s="325"/>
      <c r="FT11" s="325"/>
      <c r="FU11" s="324"/>
      <c r="FV11" s="324"/>
      <c r="FW11" s="324"/>
      <c r="FX11" s="324"/>
      <c r="FY11" s="324"/>
      <c r="FZ11" s="325"/>
      <c r="GA11" s="325"/>
      <c r="GB11" s="325"/>
      <c r="GC11" s="325"/>
      <c r="GD11" s="325"/>
      <c r="GE11" s="325"/>
      <c r="GF11" s="325"/>
      <c r="GG11" s="325"/>
      <c r="GH11" s="325"/>
      <c r="GI11" s="325"/>
      <c r="GJ11" s="325"/>
      <c r="GK11" s="325"/>
      <c r="GL11" s="358"/>
      <c r="GM11" s="351"/>
      <c r="GN11" s="324"/>
      <c r="GO11" s="324"/>
      <c r="GP11" s="324"/>
      <c r="GQ11" s="322"/>
      <c r="GR11" s="324"/>
      <c r="GS11" s="324"/>
      <c r="GT11" s="324"/>
      <c r="GU11" s="324"/>
      <c r="GV11" s="324"/>
      <c r="GW11" s="324"/>
      <c r="GX11" s="325"/>
      <c r="GY11" s="325"/>
      <c r="GZ11" s="324"/>
      <c r="HA11" s="324"/>
      <c r="HB11" s="324"/>
      <c r="HC11" s="324"/>
      <c r="HD11" s="324"/>
      <c r="HE11" s="325"/>
      <c r="HF11" s="325"/>
      <c r="HG11" s="325"/>
      <c r="HH11" s="325"/>
      <c r="HI11" s="325"/>
      <c r="HJ11" s="325"/>
      <c r="HK11" s="325"/>
      <c r="HL11" s="325"/>
      <c r="HM11" s="325"/>
      <c r="HN11" s="358"/>
    </row>
    <row r="12" spans="1:222" ht="25.2" customHeight="1" thickBot="1" x14ac:dyDescent="0.45">
      <c r="A12" s="307"/>
      <c r="B12" s="789"/>
      <c r="C12" s="807"/>
      <c r="D12" s="790"/>
      <c r="E12" s="793"/>
      <c r="F12" s="794"/>
      <c r="G12" s="795"/>
      <c r="H12" s="795"/>
      <c r="I12" s="796"/>
      <c r="J12" s="424" t="s">
        <v>1583</v>
      </c>
      <c r="K12" s="336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31"/>
      <c r="AP12" s="336"/>
      <c r="AQ12" s="329"/>
      <c r="AR12" s="329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329"/>
      <c r="BS12" s="331"/>
      <c r="BT12" s="328"/>
      <c r="BU12" s="329"/>
      <c r="BV12" s="329"/>
      <c r="BW12" s="329"/>
      <c r="BX12" s="329"/>
      <c r="BY12" s="329"/>
      <c r="BZ12" s="329"/>
      <c r="CA12" s="329"/>
      <c r="CB12" s="329"/>
      <c r="CC12" s="329"/>
      <c r="CD12" s="329"/>
      <c r="CE12" s="329"/>
      <c r="CF12" s="329"/>
      <c r="CG12" s="329"/>
      <c r="CH12" s="329"/>
      <c r="CI12" s="329"/>
      <c r="CJ12" s="329"/>
      <c r="CK12" s="329"/>
      <c r="CL12" s="329"/>
      <c r="CM12" s="329"/>
      <c r="CN12" s="329"/>
      <c r="CO12" s="329"/>
      <c r="CP12" s="329"/>
      <c r="CQ12" s="329"/>
      <c r="CR12" s="329"/>
      <c r="CS12" s="329"/>
      <c r="CT12" s="329"/>
      <c r="CU12" s="329"/>
      <c r="CV12" s="329"/>
      <c r="CW12" s="329"/>
      <c r="CX12" s="330"/>
      <c r="CY12" s="336"/>
      <c r="CZ12" s="329"/>
      <c r="DA12" s="329"/>
      <c r="DB12" s="329"/>
      <c r="DC12" s="329"/>
      <c r="DD12" s="329"/>
      <c r="DE12" s="329"/>
      <c r="DF12" s="329"/>
      <c r="DG12" s="329"/>
      <c r="DH12" s="329"/>
      <c r="DI12" s="329"/>
      <c r="DJ12" s="329"/>
      <c r="DK12" s="329"/>
      <c r="DL12" s="329"/>
      <c r="DM12" s="329"/>
      <c r="DN12" s="329"/>
      <c r="DO12" s="329"/>
      <c r="DP12" s="329"/>
      <c r="DQ12" s="329"/>
      <c r="DR12" s="329"/>
      <c r="DS12" s="329"/>
      <c r="DT12" s="329"/>
      <c r="DU12" s="329"/>
      <c r="DV12" s="329"/>
      <c r="DW12" s="329"/>
      <c r="DX12" s="329"/>
      <c r="DY12" s="329"/>
      <c r="DZ12" s="329"/>
      <c r="EA12" s="329"/>
      <c r="EB12" s="331"/>
      <c r="EC12" s="336"/>
      <c r="ED12" s="329"/>
      <c r="EE12" s="329"/>
      <c r="EF12" s="329"/>
      <c r="EG12" s="329"/>
      <c r="EH12" s="329"/>
      <c r="EI12" s="329"/>
      <c r="EJ12" s="329"/>
      <c r="EK12" s="329"/>
      <c r="EL12" s="329"/>
      <c r="EM12" s="329"/>
      <c r="EN12" s="329"/>
      <c r="EO12" s="329"/>
      <c r="EP12" s="329"/>
      <c r="EQ12" s="329"/>
      <c r="ER12" s="329"/>
      <c r="ES12" s="329"/>
      <c r="ET12" s="329"/>
      <c r="EU12" s="329"/>
      <c r="EV12" s="329"/>
      <c r="EW12" s="329"/>
      <c r="EX12" s="329"/>
      <c r="EY12" s="329"/>
      <c r="EZ12" s="329"/>
      <c r="FA12" s="329"/>
      <c r="FB12" s="329"/>
      <c r="FC12" s="329"/>
      <c r="FD12" s="329"/>
      <c r="FE12" s="329"/>
      <c r="FF12" s="329"/>
      <c r="FG12" s="331"/>
      <c r="FH12" s="336"/>
      <c r="FI12" s="329"/>
      <c r="FJ12" s="329"/>
      <c r="FK12" s="329"/>
      <c r="FL12" s="329"/>
      <c r="FM12" s="329"/>
      <c r="FN12" s="329"/>
      <c r="FO12" s="329"/>
      <c r="FP12" s="329"/>
      <c r="FQ12" s="329"/>
      <c r="FR12" s="329"/>
      <c r="FS12" s="329"/>
      <c r="FT12" s="329"/>
      <c r="FU12" s="329"/>
      <c r="FV12" s="329"/>
      <c r="FW12" s="329"/>
      <c r="FX12" s="329"/>
      <c r="FY12" s="329"/>
      <c r="FZ12" s="329"/>
      <c r="GA12" s="329"/>
      <c r="GB12" s="329"/>
      <c r="GC12" s="329"/>
      <c r="GD12" s="329"/>
      <c r="GE12" s="329"/>
      <c r="GF12" s="329"/>
      <c r="GG12" s="329"/>
      <c r="GH12" s="329"/>
      <c r="GI12" s="329"/>
      <c r="GJ12" s="329"/>
      <c r="GK12" s="329"/>
      <c r="GL12" s="331"/>
      <c r="GM12" s="336"/>
      <c r="GN12" s="329"/>
      <c r="GO12" s="329"/>
      <c r="GP12" s="329"/>
      <c r="GQ12" s="329"/>
      <c r="GR12" s="329"/>
      <c r="GS12" s="329"/>
      <c r="GT12" s="329"/>
      <c r="GU12" s="329"/>
      <c r="GV12" s="329"/>
      <c r="GW12" s="329"/>
      <c r="GX12" s="329"/>
      <c r="GY12" s="329"/>
      <c r="GZ12" s="329"/>
      <c r="HA12" s="329"/>
      <c r="HB12" s="329"/>
      <c r="HC12" s="329"/>
      <c r="HD12" s="329"/>
      <c r="HE12" s="329"/>
      <c r="HF12" s="329"/>
      <c r="HG12" s="329"/>
      <c r="HH12" s="329"/>
      <c r="HI12" s="329"/>
      <c r="HJ12" s="329"/>
      <c r="HK12" s="329"/>
      <c r="HL12" s="329"/>
      <c r="HM12" s="329"/>
      <c r="HN12" s="331"/>
    </row>
    <row r="13" spans="1:222" ht="25.2" customHeight="1" thickBot="1" x14ac:dyDescent="0.5">
      <c r="A13" s="307"/>
      <c r="B13" s="788"/>
      <c r="C13" s="808"/>
      <c r="D13" s="790" t="s">
        <v>1609</v>
      </c>
      <c r="E13" s="791" t="s">
        <v>1610</v>
      </c>
      <c r="F13" s="792"/>
      <c r="G13" s="795">
        <v>44921</v>
      </c>
      <c r="H13" s="795">
        <v>44977</v>
      </c>
      <c r="I13" s="796">
        <f>H13-G13+1</f>
        <v>57</v>
      </c>
      <c r="J13" s="413" t="s">
        <v>1582</v>
      </c>
      <c r="K13" s="337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9"/>
      <c r="AP13" s="337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9"/>
      <c r="BT13" s="357"/>
      <c r="BU13" s="338"/>
      <c r="BV13" s="338"/>
      <c r="BW13" s="338"/>
      <c r="BX13" s="338"/>
      <c r="BY13" s="338"/>
      <c r="BZ13" s="338"/>
      <c r="CA13" s="338"/>
      <c r="CB13" s="338"/>
      <c r="CC13" s="338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50"/>
      <c r="CY13" s="337"/>
      <c r="CZ13" s="338"/>
      <c r="DA13" s="338"/>
      <c r="DB13" s="338"/>
      <c r="DC13" s="338"/>
      <c r="DD13" s="338"/>
      <c r="DE13" s="338"/>
      <c r="DF13" s="338"/>
      <c r="DG13" s="338"/>
      <c r="DH13" s="338"/>
      <c r="DI13" s="338"/>
      <c r="DJ13" s="338"/>
      <c r="DK13" s="338"/>
      <c r="DL13" s="338"/>
      <c r="DM13" s="338"/>
      <c r="DN13" s="338"/>
      <c r="DO13" s="338"/>
      <c r="DP13" s="338"/>
      <c r="DQ13" s="338"/>
      <c r="DR13" s="338"/>
      <c r="DS13" s="338"/>
      <c r="DT13" s="338"/>
      <c r="DU13" s="338"/>
      <c r="DV13" s="338"/>
      <c r="DW13" s="338"/>
      <c r="DX13" s="338"/>
      <c r="DY13" s="338"/>
      <c r="DZ13" s="338"/>
      <c r="EA13" s="338"/>
      <c r="EB13" s="339"/>
      <c r="EC13" s="337"/>
      <c r="ED13" s="338"/>
      <c r="EE13" s="338"/>
      <c r="EF13" s="338"/>
      <c r="EG13" s="338"/>
      <c r="EH13" s="338"/>
      <c r="EI13" s="338"/>
      <c r="EJ13" s="338"/>
      <c r="EK13" s="338"/>
      <c r="EL13" s="338"/>
      <c r="EM13" s="338"/>
      <c r="EN13" s="338"/>
      <c r="EO13" s="338"/>
      <c r="EP13" s="338"/>
      <c r="EQ13" s="338"/>
      <c r="ER13" s="338"/>
      <c r="ES13" s="338"/>
      <c r="ET13" s="338"/>
      <c r="EU13" s="359" t="s">
        <v>1606</v>
      </c>
      <c r="EV13" s="415"/>
      <c r="EW13" s="415"/>
      <c r="EX13" s="415"/>
      <c r="EY13" s="415"/>
      <c r="EZ13" s="322"/>
      <c r="FA13" s="322"/>
      <c r="FB13" s="425" t="s">
        <v>1607</v>
      </c>
      <c r="FC13" s="418"/>
      <c r="FD13" s="418"/>
      <c r="FE13" s="418"/>
      <c r="FF13" s="418"/>
      <c r="FG13" s="426"/>
      <c r="FH13" s="427"/>
      <c r="FI13" s="418"/>
      <c r="FJ13" s="418"/>
      <c r="FK13" s="418"/>
      <c r="FL13" s="418"/>
      <c r="FM13" s="418"/>
      <c r="FN13" s="324"/>
      <c r="FO13" s="324"/>
      <c r="FP13" s="419" t="s">
        <v>1608</v>
      </c>
      <c r="FQ13" s="420"/>
      <c r="FR13" s="420"/>
      <c r="FS13" s="420"/>
      <c r="FT13" s="420"/>
      <c r="FU13" s="322"/>
      <c r="FV13" s="322"/>
      <c r="FW13" s="420"/>
      <c r="FX13" s="420"/>
      <c r="FY13" s="420"/>
      <c r="FZ13" s="420"/>
      <c r="GA13" s="420"/>
      <c r="GB13" s="324"/>
      <c r="GC13" s="324"/>
      <c r="GD13" s="322"/>
      <c r="GE13" s="322"/>
      <c r="GF13" s="420"/>
      <c r="GG13" s="420"/>
      <c r="GH13" s="420"/>
      <c r="GI13" s="390"/>
      <c r="GJ13" s="390"/>
      <c r="GK13" s="423" t="s">
        <v>1584</v>
      </c>
      <c r="GL13" s="369"/>
      <c r="GM13" s="370"/>
      <c r="GN13" s="340"/>
      <c r="GO13" s="340"/>
      <c r="GP13" s="324"/>
      <c r="GQ13" s="390"/>
      <c r="GR13" s="332" t="s">
        <v>1585</v>
      </c>
      <c r="GS13" s="332"/>
      <c r="GT13" s="332"/>
      <c r="GU13" s="332"/>
      <c r="GV13" s="332"/>
      <c r="GW13" s="324"/>
      <c r="GX13" s="390"/>
      <c r="GY13" s="332"/>
      <c r="GZ13" s="332"/>
      <c r="HA13" s="332"/>
      <c r="HB13" s="332"/>
      <c r="HC13" s="332"/>
      <c r="HD13" s="322"/>
      <c r="HE13" s="390"/>
      <c r="HF13" s="333" t="s">
        <v>1603</v>
      </c>
      <c r="HG13" s="324"/>
      <c r="HH13" s="324"/>
      <c r="HI13" s="428"/>
      <c r="HJ13" s="428"/>
      <c r="HK13" s="428"/>
      <c r="HL13" s="322"/>
      <c r="HM13" s="322"/>
      <c r="HN13" s="429"/>
    </row>
    <row r="14" spans="1:222" ht="25.2" customHeight="1" thickBot="1" x14ac:dyDescent="0.45">
      <c r="A14" s="307"/>
      <c r="B14" s="789"/>
      <c r="C14" s="495" t="s">
        <v>1586</v>
      </c>
      <c r="D14" s="790"/>
      <c r="E14" s="793"/>
      <c r="F14" s="794"/>
      <c r="G14" s="795"/>
      <c r="H14" s="795"/>
      <c r="I14" s="796"/>
      <c r="J14" s="424" t="s">
        <v>1583</v>
      </c>
      <c r="K14" s="336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31"/>
      <c r="AP14" s="336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29"/>
      <c r="BR14" s="329"/>
      <c r="BS14" s="331"/>
      <c r="BT14" s="328"/>
      <c r="BU14" s="329"/>
      <c r="BV14" s="329"/>
      <c r="BW14" s="329"/>
      <c r="BX14" s="329"/>
      <c r="BY14" s="329"/>
      <c r="BZ14" s="329"/>
      <c r="CA14" s="329"/>
      <c r="CB14" s="329"/>
      <c r="CC14" s="329"/>
      <c r="CD14" s="329"/>
      <c r="CE14" s="329"/>
      <c r="CF14" s="329"/>
      <c r="CG14" s="329"/>
      <c r="CH14" s="329"/>
      <c r="CI14" s="329"/>
      <c r="CJ14" s="329"/>
      <c r="CK14" s="329"/>
      <c r="CL14" s="329"/>
      <c r="CM14" s="329"/>
      <c r="CN14" s="329"/>
      <c r="CO14" s="329"/>
      <c r="CP14" s="329"/>
      <c r="CQ14" s="329"/>
      <c r="CR14" s="329"/>
      <c r="CS14" s="329"/>
      <c r="CT14" s="329"/>
      <c r="CU14" s="329"/>
      <c r="CV14" s="329"/>
      <c r="CW14" s="329"/>
      <c r="CX14" s="330"/>
      <c r="CY14" s="336"/>
      <c r="CZ14" s="329"/>
      <c r="DA14" s="329"/>
      <c r="DB14" s="329"/>
      <c r="DC14" s="329"/>
      <c r="DD14" s="329"/>
      <c r="DE14" s="329"/>
      <c r="DF14" s="329"/>
      <c r="DG14" s="329"/>
      <c r="DH14" s="329"/>
      <c r="DI14" s="329"/>
      <c r="DJ14" s="329"/>
      <c r="DK14" s="329"/>
      <c r="DL14" s="329"/>
      <c r="DM14" s="329"/>
      <c r="DN14" s="329"/>
      <c r="DO14" s="329"/>
      <c r="DP14" s="329"/>
      <c r="DQ14" s="329"/>
      <c r="DR14" s="329"/>
      <c r="DS14" s="329"/>
      <c r="DT14" s="329"/>
      <c r="DU14" s="329"/>
      <c r="DV14" s="329"/>
      <c r="DW14" s="329"/>
      <c r="DX14" s="329"/>
      <c r="DY14" s="329"/>
      <c r="DZ14" s="329"/>
      <c r="EA14" s="329"/>
      <c r="EB14" s="331"/>
      <c r="EC14" s="336"/>
      <c r="ED14" s="329"/>
      <c r="EE14" s="329"/>
      <c r="EF14" s="329"/>
      <c r="EG14" s="329"/>
      <c r="EH14" s="329"/>
      <c r="EI14" s="329"/>
      <c r="EJ14" s="329"/>
      <c r="EK14" s="329"/>
      <c r="EL14" s="329"/>
      <c r="EM14" s="329"/>
      <c r="EN14" s="329"/>
      <c r="EO14" s="329"/>
      <c r="EP14" s="329"/>
      <c r="EQ14" s="329"/>
      <c r="ER14" s="329"/>
      <c r="ES14" s="329"/>
      <c r="ET14" s="329"/>
      <c r="EU14" s="329"/>
      <c r="EV14" s="329"/>
      <c r="EW14" s="329"/>
      <c r="EX14" s="329"/>
      <c r="EY14" s="329"/>
      <c r="EZ14" s="329"/>
      <c r="FA14" s="329"/>
      <c r="FB14" s="329"/>
      <c r="FC14" s="329"/>
      <c r="FD14" s="329"/>
      <c r="FE14" s="329"/>
      <c r="FF14" s="329"/>
      <c r="FG14" s="331"/>
      <c r="FH14" s="336"/>
      <c r="FI14" s="329"/>
      <c r="FJ14" s="329"/>
      <c r="FK14" s="329"/>
      <c r="FL14" s="329"/>
      <c r="FM14" s="329"/>
      <c r="FN14" s="329"/>
      <c r="FO14" s="329"/>
      <c r="FP14" s="329"/>
      <c r="FQ14" s="329"/>
      <c r="FR14" s="329"/>
      <c r="FS14" s="329"/>
      <c r="FT14" s="329"/>
      <c r="FU14" s="329"/>
      <c r="FV14" s="329"/>
      <c r="FW14" s="329"/>
      <c r="FX14" s="329"/>
      <c r="FY14" s="329"/>
      <c r="FZ14" s="329"/>
      <c r="GA14" s="329"/>
      <c r="GB14" s="329"/>
      <c r="GC14" s="329"/>
      <c r="GD14" s="329"/>
      <c r="GE14" s="329"/>
      <c r="GF14" s="329"/>
      <c r="GG14" s="329"/>
      <c r="GH14" s="329"/>
      <c r="GI14" s="329"/>
      <c r="GJ14" s="329"/>
      <c r="GK14" s="329"/>
      <c r="GL14" s="331"/>
      <c r="GM14" s="336"/>
      <c r="GN14" s="329"/>
      <c r="GO14" s="329"/>
      <c r="GP14" s="329"/>
      <c r="GQ14" s="329"/>
      <c r="GR14" s="329"/>
      <c r="GS14" s="329"/>
      <c r="GT14" s="329"/>
      <c r="GU14" s="329"/>
      <c r="GV14" s="329"/>
      <c r="GW14" s="329"/>
      <c r="GX14" s="329"/>
      <c r="GY14" s="329"/>
      <c r="GZ14" s="329"/>
      <c r="HA14" s="329"/>
      <c r="HB14" s="329"/>
      <c r="HC14" s="329"/>
      <c r="HD14" s="329"/>
      <c r="HE14" s="329"/>
      <c r="HF14" s="329"/>
      <c r="HG14" s="329"/>
      <c r="HH14" s="329"/>
      <c r="HI14" s="329"/>
      <c r="HJ14" s="329"/>
      <c r="HK14" s="329"/>
      <c r="HL14" s="329"/>
      <c r="HM14" s="329"/>
      <c r="HN14" s="331"/>
    </row>
    <row r="15" spans="1:222" ht="25.2" customHeight="1" x14ac:dyDescent="0.25">
      <c r="B15" s="313"/>
      <c r="C15" s="313"/>
      <c r="D15" s="313"/>
      <c r="E15" s="342"/>
      <c r="F15" s="342"/>
      <c r="G15" s="343"/>
      <c r="H15" s="343"/>
      <c r="I15" s="344"/>
      <c r="J15" s="313"/>
    </row>
    <row r="16" spans="1:222" ht="25.2" customHeight="1" x14ac:dyDescent="0.25">
      <c r="B16" s="313"/>
      <c r="C16" s="313"/>
      <c r="D16" s="313"/>
      <c r="E16" s="342"/>
      <c r="F16" s="342"/>
      <c r="G16" s="343"/>
      <c r="H16" s="343"/>
      <c r="I16" s="344"/>
      <c r="J16" s="313"/>
      <c r="EC16" s="354"/>
      <c r="ED16" s="354"/>
      <c r="EE16" s="354"/>
      <c r="EF16" s="354"/>
      <c r="EG16" s="354"/>
      <c r="EH16" s="354"/>
      <c r="EI16" s="354"/>
      <c r="EJ16" s="354"/>
      <c r="EK16" s="354"/>
      <c r="EL16" s="354"/>
      <c r="EM16" s="354"/>
      <c r="EN16" s="354"/>
      <c r="EO16" s="354"/>
      <c r="EP16" s="354"/>
      <c r="EQ16" s="354"/>
      <c r="ER16" s="354"/>
      <c r="ES16" s="354"/>
      <c r="ET16" s="354"/>
      <c r="EU16" s="354"/>
      <c r="EV16" s="354"/>
      <c r="EW16" s="354"/>
      <c r="EX16" s="354"/>
      <c r="EY16" s="354"/>
      <c r="EZ16" s="354"/>
      <c r="FA16" s="354"/>
      <c r="FB16" s="354"/>
      <c r="FC16" s="354"/>
      <c r="FD16" s="354"/>
      <c r="FE16" s="354"/>
      <c r="FF16" s="354"/>
      <c r="FG16" s="354"/>
      <c r="FH16" s="354"/>
      <c r="FI16" s="354"/>
      <c r="FJ16" s="354"/>
      <c r="FK16" s="354"/>
      <c r="FL16" s="354"/>
      <c r="FM16" s="354"/>
      <c r="FN16" s="354"/>
      <c r="FO16" s="354"/>
      <c r="FP16" s="354"/>
      <c r="FQ16" s="354"/>
      <c r="FR16" s="354"/>
      <c r="FS16" s="354"/>
      <c r="FT16" s="354"/>
      <c r="FU16" s="354"/>
      <c r="FV16" s="354"/>
      <c r="FW16" s="354"/>
      <c r="FX16" s="354"/>
      <c r="FY16" s="354"/>
      <c r="FZ16" s="354"/>
      <c r="GA16" s="354"/>
      <c r="GB16" s="354"/>
      <c r="GC16" s="354"/>
      <c r="GD16" s="354"/>
      <c r="GE16" s="354"/>
      <c r="GF16" s="354"/>
      <c r="GG16" s="354"/>
      <c r="GH16" s="354"/>
      <c r="GI16" s="354"/>
      <c r="GJ16" s="354"/>
      <c r="GK16" s="354"/>
      <c r="GL16" s="354"/>
      <c r="GM16" s="354"/>
      <c r="GN16" s="354"/>
      <c r="GO16" s="354"/>
      <c r="GP16" s="354"/>
      <c r="GQ16" s="354"/>
      <c r="GR16" s="354"/>
      <c r="GS16" s="354"/>
      <c r="GT16" s="354"/>
      <c r="GU16" s="354"/>
      <c r="GV16" s="354"/>
      <c r="GW16" s="354"/>
      <c r="GX16" s="354"/>
      <c r="GY16" s="354"/>
      <c r="GZ16" s="354"/>
      <c r="HA16" s="354"/>
      <c r="HB16" s="354"/>
      <c r="HC16" s="354"/>
      <c r="HD16" s="354"/>
      <c r="HE16" s="354"/>
      <c r="HF16" s="354"/>
      <c r="HG16" s="354"/>
      <c r="HH16" s="354"/>
      <c r="HI16" s="354"/>
      <c r="HJ16" s="354"/>
      <c r="HK16" s="354"/>
      <c r="HL16" s="354"/>
      <c r="HM16" s="354"/>
      <c r="HN16" s="354"/>
    </row>
    <row r="17" spans="1:344" ht="25.2" customHeight="1" x14ac:dyDescent="0.25">
      <c r="B17" s="313"/>
      <c r="C17" s="313"/>
      <c r="D17" s="313"/>
      <c r="E17" s="342"/>
      <c r="F17" s="342"/>
      <c r="G17" s="343"/>
      <c r="H17" s="343"/>
      <c r="I17" s="344"/>
      <c r="J17" s="313"/>
    </row>
    <row r="18" spans="1:344" ht="25.2" customHeight="1" x14ac:dyDescent="0.25">
      <c r="B18" s="313"/>
      <c r="C18" s="313"/>
      <c r="D18" s="313"/>
      <c r="E18" s="342"/>
      <c r="F18" s="342"/>
      <c r="G18" s="343"/>
      <c r="H18" s="343"/>
      <c r="I18" s="344"/>
      <c r="J18" s="313"/>
    </row>
    <row r="19" spans="1:344" ht="20.25" customHeight="1" x14ac:dyDescent="0.25">
      <c r="A19" s="307"/>
      <c r="B19" s="309"/>
      <c r="C19" s="309"/>
      <c r="D19" s="309"/>
      <c r="E19" s="309"/>
      <c r="F19" s="310"/>
      <c r="G19" s="311"/>
      <c r="H19" s="689" t="s">
        <v>1661</v>
      </c>
      <c r="I19" s="690"/>
      <c r="J19" s="309"/>
      <c r="JJ19" s="434"/>
      <c r="KE19" s="434"/>
    </row>
    <row r="20" spans="1:344" ht="20.25" customHeight="1" x14ac:dyDescent="0.55000000000000004">
      <c r="A20" s="307"/>
      <c r="B20" s="312"/>
      <c r="C20" s="312"/>
      <c r="D20" s="312"/>
      <c r="E20" s="312"/>
      <c r="F20" s="777"/>
      <c r="G20" s="777"/>
      <c r="H20" s="777"/>
      <c r="I20" s="777"/>
      <c r="J20" s="312"/>
      <c r="JJ20" s="435" t="s">
        <v>1612</v>
      </c>
      <c r="KE20" s="435" t="s">
        <v>1614</v>
      </c>
    </row>
    <row r="21" spans="1:344" ht="20.25" customHeight="1" thickBot="1" x14ac:dyDescent="0.3">
      <c r="A21" s="307"/>
      <c r="B21" s="312"/>
      <c r="C21" s="312"/>
      <c r="D21" s="312"/>
      <c r="E21" s="312"/>
      <c r="F21" s="778"/>
      <c r="G21" s="778"/>
      <c r="H21" s="778"/>
      <c r="I21" s="778"/>
      <c r="J21" s="312"/>
    </row>
    <row r="22" spans="1:344" s="313" customFormat="1" ht="25.2" customHeight="1" x14ac:dyDescent="0.45">
      <c r="A22" s="314"/>
      <c r="B22" s="779" t="s">
        <v>1562</v>
      </c>
      <c r="C22" s="809" t="s">
        <v>1563</v>
      </c>
      <c r="D22" s="810"/>
      <c r="E22" s="810"/>
      <c r="F22" s="810"/>
      <c r="G22" s="810"/>
      <c r="H22" s="810"/>
      <c r="I22" s="810"/>
      <c r="J22" s="811"/>
      <c r="K22" s="844" t="s">
        <v>1564</v>
      </c>
      <c r="L22" s="845"/>
      <c r="M22" s="845"/>
      <c r="N22" s="845"/>
      <c r="O22" s="845"/>
      <c r="P22" s="845"/>
      <c r="Q22" s="845"/>
      <c r="R22" s="845"/>
      <c r="S22" s="845"/>
      <c r="T22" s="845"/>
      <c r="U22" s="845"/>
      <c r="V22" s="845"/>
      <c r="W22" s="845"/>
      <c r="X22" s="845"/>
      <c r="Y22" s="845"/>
      <c r="Z22" s="845"/>
      <c r="AA22" s="845"/>
      <c r="AB22" s="845"/>
      <c r="AC22" s="845"/>
      <c r="AD22" s="845"/>
      <c r="AE22" s="845"/>
      <c r="AF22" s="845"/>
      <c r="AG22" s="845"/>
      <c r="AH22" s="845"/>
      <c r="AI22" s="845"/>
      <c r="AJ22" s="845"/>
      <c r="AK22" s="845"/>
      <c r="AL22" s="845"/>
      <c r="AM22" s="845"/>
      <c r="AN22" s="845"/>
      <c r="AO22" s="848"/>
      <c r="AP22" s="844" t="s">
        <v>1565</v>
      </c>
      <c r="AQ22" s="845"/>
      <c r="AR22" s="845"/>
      <c r="AS22" s="845"/>
      <c r="AT22" s="845"/>
      <c r="AU22" s="845"/>
      <c r="AV22" s="845"/>
      <c r="AW22" s="845"/>
      <c r="AX22" s="845"/>
      <c r="AY22" s="845"/>
      <c r="AZ22" s="845"/>
      <c r="BA22" s="845"/>
      <c r="BB22" s="845"/>
      <c r="BC22" s="845"/>
      <c r="BD22" s="845"/>
      <c r="BE22" s="845"/>
      <c r="BF22" s="845"/>
      <c r="BG22" s="845"/>
      <c r="BH22" s="845"/>
      <c r="BI22" s="845"/>
      <c r="BJ22" s="845"/>
      <c r="BK22" s="845"/>
      <c r="BL22" s="845"/>
      <c r="BM22" s="845"/>
      <c r="BN22" s="845"/>
      <c r="BO22" s="845"/>
      <c r="BP22" s="845"/>
      <c r="BQ22" s="845"/>
      <c r="BR22" s="845"/>
      <c r="BS22" s="845"/>
      <c r="BT22" s="844" t="s">
        <v>1566</v>
      </c>
      <c r="BU22" s="845"/>
      <c r="BV22" s="845"/>
      <c r="BW22" s="845"/>
      <c r="BX22" s="845"/>
      <c r="BY22" s="845"/>
      <c r="BZ22" s="845"/>
      <c r="CA22" s="845"/>
      <c r="CB22" s="845"/>
      <c r="CC22" s="845"/>
      <c r="CD22" s="845"/>
      <c r="CE22" s="845"/>
      <c r="CF22" s="845"/>
      <c r="CG22" s="845"/>
      <c r="CH22" s="845"/>
      <c r="CI22" s="845"/>
      <c r="CJ22" s="845"/>
      <c r="CK22" s="845"/>
      <c r="CL22" s="845"/>
      <c r="CM22" s="845"/>
      <c r="CN22" s="845"/>
      <c r="CO22" s="845"/>
      <c r="CP22" s="845"/>
      <c r="CQ22" s="845"/>
      <c r="CR22" s="845"/>
      <c r="CS22" s="845"/>
      <c r="CT22" s="845"/>
      <c r="CU22" s="845"/>
      <c r="CV22" s="845"/>
      <c r="CW22" s="845"/>
      <c r="CX22" s="848"/>
      <c r="CY22" s="844" t="s">
        <v>1567</v>
      </c>
      <c r="CZ22" s="845"/>
      <c r="DA22" s="845"/>
      <c r="DB22" s="845"/>
      <c r="DC22" s="845"/>
      <c r="DD22" s="845"/>
      <c r="DE22" s="845"/>
      <c r="DF22" s="845"/>
      <c r="DG22" s="845"/>
      <c r="DH22" s="845"/>
      <c r="DI22" s="845"/>
      <c r="DJ22" s="845"/>
      <c r="DK22" s="845"/>
      <c r="DL22" s="845"/>
      <c r="DM22" s="845"/>
      <c r="DN22" s="845"/>
      <c r="DO22" s="845"/>
      <c r="DP22" s="845"/>
      <c r="DQ22" s="845"/>
      <c r="DR22" s="845"/>
      <c r="DS22" s="845"/>
      <c r="DT22" s="845"/>
      <c r="DU22" s="845"/>
      <c r="DV22" s="845"/>
      <c r="DW22" s="845"/>
      <c r="DX22" s="845"/>
      <c r="DY22" s="845"/>
      <c r="DZ22" s="845"/>
      <c r="EA22" s="845"/>
      <c r="EB22" s="845"/>
      <c r="EC22" s="844" t="s">
        <v>1568</v>
      </c>
      <c r="ED22" s="845"/>
      <c r="EE22" s="845"/>
      <c r="EF22" s="845"/>
      <c r="EG22" s="845"/>
      <c r="EH22" s="845"/>
      <c r="EI22" s="845"/>
      <c r="EJ22" s="845"/>
      <c r="EK22" s="845"/>
      <c r="EL22" s="845"/>
      <c r="EM22" s="845"/>
      <c r="EN22" s="845"/>
      <c r="EO22" s="845"/>
      <c r="EP22" s="845"/>
      <c r="EQ22" s="845"/>
      <c r="ER22" s="845"/>
      <c r="ES22" s="845"/>
      <c r="ET22" s="845"/>
      <c r="EU22" s="845"/>
      <c r="EV22" s="845"/>
      <c r="EW22" s="845"/>
      <c r="EX22" s="845"/>
      <c r="EY22" s="845"/>
      <c r="EZ22" s="845"/>
      <c r="FA22" s="845"/>
      <c r="FB22" s="845"/>
      <c r="FC22" s="845"/>
      <c r="FD22" s="845"/>
      <c r="FE22" s="845"/>
      <c r="FF22" s="845"/>
      <c r="FG22" s="848"/>
      <c r="FH22" s="844" t="s">
        <v>1569</v>
      </c>
      <c r="FI22" s="845"/>
      <c r="FJ22" s="845"/>
      <c r="FK22" s="845"/>
      <c r="FL22" s="845"/>
      <c r="FM22" s="845"/>
      <c r="FN22" s="845"/>
      <c r="FO22" s="845"/>
      <c r="FP22" s="845"/>
      <c r="FQ22" s="845"/>
      <c r="FR22" s="845"/>
      <c r="FS22" s="845"/>
      <c r="FT22" s="845"/>
      <c r="FU22" s="845"/>
      <c r="FV22" s="845"/>
      <c r="FW22" s="845"/>
      <c r="FX22" s="845"/>
      <c r="FY22" s="845"/>
      <c r="FZ22" s="845"/>
      <c r="GA22" s="845"/>
      <c r="GB22" s="845"/>
      <c r="GC22" s="845"/>
      <c r="GD22" s="845"/>
      <c r="GE22" s="845"/>
      <c r="GF22" s="845"/>
      <c r="GG22" s="845"/>
      <c r="GH22" s="845"/>
      <c r="GI22" s="845"/>
      <c r="GJ22" s="845"/>
      <c r="GK22" s="845"/>
      <c r="GL22" s="848"/>
      <c r="GM22" s="844" t="s">
        <v>1570</v>
      </c>
      <c r="GN22" s="845"/>
      <c r="GO22" s="845"/>
      <c r="GP22" s="845"/>
      <c r="GQ22" s="845"/>
      <c r="GR22" s="845"/>
      <c r="GS22" s="845"/>
      <c r="GT22" s="845"/>
      <c r="GU22" s="845"/>
      <c r="GV22" s="845"/>
      <c r="GW22" s="845"/>
      <c r="GX22" s="845"/>
      <c r="GY22" s="845"/>
      <c r="GZ22" s="845"/>
      <c r="HA22" s="845"/>
      <c r="HB22" s="845"/>
      <c r="HC22" s="845"/>
      <c r="HD22" s="845"/>
      <c r="HE22" s="845"/>
      <c r="HF22" s="845"/>
      <c r="HG22" s="845"/>
      <c r="HH22" s="845"/>
      <c r="HI22" s="845"/>
      <c r="HJ22" s="845"/>
      <c r="HK22" s="845"/>
      <c r="HL22" s="845"/>
      <c r="HM22" s="845"/>
      <c r="HN22" s="845"/>
      <c r="HO22" s="844" t="s">
        <v>1571</v>
      </c>
      <c r="HP22" s="845"/>
      <c r="HQ22" s="845"/>
      <c r="HR22" s="845"/>
      <c r="HS22" s="845"/>
      <c r="HT22" s="845"/>
      <c r="HU22" s="845"/>
      <c r="HV22" s="845"/>
      <c r="HW22" s="845"/>
      <c r="HX22" s="845"/>
      <c r="HY22" s="845"/>
      <c r="HZ22" s="845"/>
      <c r="IA22" s="845"/>
      <c r="IB22" s="845"/>
      <c r="IC22" s="845"/>
      <c r="ID22" s="845"/>
      <c r="IE22" s="845"/>
      <c r="IF22" s="845"/>
      <c r="IG22" s="845"/>
      <c r="IH22" s="845"/>
      <c r="II22" s="845"/>
      <c r="IJ22" s="845"/>
      <c r="IK22" s="845"/>
      <c r="IL22" s="845"/>
      <c r="IM22" s="845"/>
      <c r="IN22" s="845"/>
      <c r="IO22" s="845"/>
      <c r="IP22" s="845"/>
      <c r="IQ22" s="845"/>
      <c r="IR22" s="845"/>
      <c r="IS22" s="848"/>
      <c r="IT22" s="844" t="s">
        <v>1572</v>
      </c>
      <c r="IU22" s="845"/>
      <c r="IV22" s="845"/>
      <c r="IW22" s="845"/>
      <c r="IX22" s="845"/>
      <c r="IY22" s="845"/>
      <c r="IZ22" s="845"/>
      <c r="JA22" s="845"/>
      <c r="JB22" s="845"/>
      <c r="JC22" s="845"/>
      <c r="JD22" s="845"/>
      <c r="JE22" s="845"/>
      <c r="JF22" s="845"/>
      <c r="JG22" s="845"/>
      <c r="JH22" s="845"/>
      <c r="JI22" s="845"/>
      <c r="JJ22" s="845"/>
      <c r="JK22" s="845"/>
      <c r="JL22" s="845"/>
      <c r="JM22" s="845"/>
      <c r="JN22" s="845"/>
      <c r="JO22" s="845"/>
      <c r="JP22" s="845"/>
      <c r="JQ22" s="845"/>
      <c r="JR22" s="845"/>
      <c r="JS22" s="845"/>
      <c r="JT22" s="845"/>
      <c r="JU22" s="845"/>
      <c r="JV22" s="845"/>
      <c r="JW22" s="848"/>
      <c r="JX22" s="844" t="s">
        <v>1615</v>
      </c>
      <c r="JY22" s="845"/>
      <c r="JZ22" s="845"/>
      <c r="KA22" s="845"/>
      <c r="KB22" s="845"/>
      <c r="KC22" s="845"/>
      <c r="KD22" s="845"/>
      <c r="KE22" s="845"/>
      <c r="KF22" s="845"/>
      <c r="KG22" s="845"/>
      <c r="KH22" s="845"/>
      <c r="KI22" s="845"/>
      <c r="KJ22" s="845"/>
      <c r="KK22" s="845"/>
      <c r="KL22" s="845"/>
      <c r="KM22" s="845"/>
      <c r="KN22" s="845"/>
      <c r="KO22" s="845"/>
      <c r="KP22" s="845"/>
      <c r="KQ22" s="845"/>
      <c r="KR22" s="845"/>
      <c r="KS22" s="845"/>
      <c r="KT22" s="845"/>
      <c r="KU22" s="845"/>
      <c r="KV22" s="845"/>
      <c r="KW22" s="845"/>
      <c r="KX22" s="845"/>
      <c r="KY22" s="845"/>
      <c r="KZ22" s="845"/>
      <c r="LA22" s="845"/>
      <c r="LB22" s="848"/>
      <c r="LC22" s="844" t="s">
        <v>1616</v>
      </c>
      <c r="LD22" s="845"/>
      <c r="LE22" s="845"/>
      <c r="LF22" s="845"/>
      <c r="LG22" s="845"/>
      <c r="LH22" s="845"/>
      <c r="LI22" s="845"/>
      <c r="LJ22" s="845"/>
      <c r="LK22" s="845"/>
      <c r="LL22" s="845"/>
      <c r="LM22" s="845"/>
      <c r="LN22" s="845"/>
      <c r="LO22" s="845"/>
      <c r="LP22" s="845"/>
      <c r="LQ22" s="845"/>
      <c r="LR22" s="845"/>
      <c r="LS22" s="845"/>
      <c r="LT22" s="845"/>
      <c r="LU22" s="845"/>
      <c r="LV22" s="845"/>
      <c r="LW22" s="845"/>
      <c r="LX22" s="845"/>
      <c r="LY22" s="845"/>
      <c r="LZ22" s="845"/>
      <c r="MA22" s="845"/>
      <c r="MB22" s="845"/>
      <c r="MC22" s="845"/>
      <c r="MD22" s="845"/>
      <c r="ME22" s="845"/>
      <c r="MF22" s="848"/>
    </row>
    <row r="23" spans="1:344" s="313" customFormat="1" ht="25.2" customHeight="1" x14ac:dyDescent="0.45">
      <c r="A23" s="314"/>
      <c r="B23" s="780"/>
      <c r="C23" s="812"/>
      <c r="D23" s="813"/>
      <c r="E23" s="813"/>
      <c r="F23" s="813"/>
      <c r="G23" s="813"/>
      <c r="H23" s="813"/>
      <c r="I23" s="813"/>
      <c r="J23" s="814"/>
      <c r="K23" s="846"/>
      <c r="L23" s="847"/>
      <c r="M23" s="847"/>
      <c r="N23" s="847"/>
      <c r="O23" s="847"/>
      <c r="P23" s="847"/>
      <c r="Q23" s="847"/>
      <c r="R23" s="847"/>
      <c r="S23" s="847"/>
      <c r="T23" s="847"/>
      <c r="U23" s="847"/>
      <c r="V23" s="847"/>
      <c r="W23" s="847"/>
      <c r="X23" s="847"/>
      <c r="Y23" s="847"/>
      <c r="Z23" s="847"/>
      <c r="AA23" s="847"/>
      <c r="AB23" s="847"/>
      <c r="AC23" s="847"/>
      <c r="AD23" s="847"/>
      <c r="AE23" s="847"/>
      <c r="AF23" s="847"/>
      <c r="AG23" s="847"/>
      <c r="AH23" s="847"/>
      <c r="AI23" s="847"/>
      <c r="AJ23" s="847"/>
      <c r="AK23" s="847"/>
      <c r="AL23" s="847"/>
      <c r="AM23" s="847"/>
      <c r="AN23" s="847"/>
      <c r="AO23" s="849"/>
      <c r="AP23" s="846"/>
      <c r="AQ23" s="847"/>
      <c r="AR23" s="847"/>
      <c r="AS23" s="847"/>
      <c r="AT23" s="847"/>
      <c r="AU23" s="847"/>
      <c r="AV23" s="847"/>
      <c r="AW23" s="847"/>
      <c r="AX23" s="847"/>
      <c r="AY23" s="847"/>
      <c r="AZ23" s="847"/>
      <c r="BA23" s="847"/>
      <c r="BB23" s="847"/>
      <c r="BC23" s="847"/>
      <c r="BD23" s="847"/>
      <c r="BE23" s="847"/>
      <c r="BF23" s="847"/>
      <c r="BG23" s="847"/>
      <c r="BH23" s="847"/>
      <c r="BI23" s="847"/>
      <c r="BJ23" s="847"/>
      <c r="BK23" s="847"/>
      <c r="BL23" s="847"/>
      <c r="BM23" s="847"/>
      <c r="BN23" s="847"/>
      <c r="BO23" s="847"/>
      <c r="BP23" s="847"/>
      <c r="BQ23" s="847"/>
      <c r="BR23" s="847"/>
      <c r="BS23" s="847"/>
      <c r="BT23" s="846"/>
      <c r="BU23" s="847"/>
      <c r="BV23" s="847"/>
      <c r="BW23" s="847"/>
      <c r="BX23" s="847"/>
      <c r="BY23" s="847"/>
      <c r="BZ23" s="847"/>
      <c r="CA23" s="847"/>
      <c r="CB23" s="847"/>
      <c r="CC23" s="847"/>
      <c r="CD23" s="847"/>
      <c r="CE23" s="847"/>
      <c r="CF23" s="847"/>
      <c r="CG23" s="847"/>
      <c r="CH23" s="847"/>
      <c r="CI23" s="847"/>
      <c r="CJ23" s="847"/>
      <c r="CK23" s="847"/>
      <c r="CL23" s="847"/>
      <c r="CM23" s="847"/>
      <c r="CN23" s="847"/>
      <c r="CO23" s="847"/>
      <c r="CP23" s="847"/>
      <c r="CQ23" s="847"/>
      <c r="CR23" s="847"/>
      <c r="CS23" s="847"/>
      <c r="CT23" s="847"/>
      <c r="CU23" s="847"/>
      <c r="CV23" s="847"/>
      <c r="CW23" s="847"/>
      <c r="CX23" s="849"/>
      <c r="CY23" s="846"/>
      <c r="CZ23" s="847"/>
      <c r="DA23" s="847"/>
      <c r="DB23" s="847"/>
      <c r="DC23" s="847"/>
      <c r="DD23" s="847"/>
      <c r="DE23" s="847"/>
      <c r="DF23" s="847"/>
      <c r="DG23" s="847"/>
      <c r="DH23" s="847"/>
      <c r="DI23" s="847"/>
      <c r="DJ23" s="847"/>
      <c r="DK23" s="847"/>
      <c r="DL23" s="847"/>
      <c r="DM23" s="847"/>
      <c r="DN23" s="847"/>
      <c r="DO23" s="847"/>
      <c r="DP23" s="847"/>
      <c r="DQ23" s="847"/>
      <c r="DR23" s="847"/>
      <c r="DS23" s="847"/>
      <c r="DT23" s="847"/>
      <c r="DU23" s="847"/>
      <c r="DV23" s="847"/>
      <c r="DW23" s="847"/>
      <c r="DX23" s="847"/>
      <c r="DY23" s="847"/>
      <c r="DZ23" s="847"/>
      <c r="EA23" s="847"/>
      <c r="EB23" s="847"/>
      <c r="EC23" s="846"/>
      <c r="ED23" s="847"/>
      <c r="EE23" s="847"/>
      <c r="EF23" s="847"/>
      <c r="EG23" s="847"/>
      <c r="EH23" s="847"/>
      <c r="EI23" s="847"/>
      <c r="EJ23" s="847"/>
      <c r="EK23" s="847"/>
      <c r="EL23" s="847"/>
      <c r="EM23" s="847"/>
      <c r="EN23" s="847"/>
      <c r="EO23" s="847"/>
      <c r="EP23" s="847"/>
      <c r="EQ23" s="847"/>
      <c r="ER23" s="847"/>
      <c r="ES23" s="847"/>
      <c r="ET23" s="847"/>
      <c r="EU23" s="847"/>
      <c r="EV23" s="847"/>
      <c r="EW23" s="847"/>
      <c r="EX23" s="847"/>
      <c r="EY23" s="847"/>
      <c r="EZ23" s="847"/>
      <c r="FA23" s="847"/>
      <c r="FB23" s="847"/>
      <c r="FC23" s="847"/>
      <c r="FD23" s="847"/>
      <c r="FE23" s="847"/>
      <c r="FF23" s="847"/>
      <c r="FG23" s="849"/>
      <c r="FH23" s="846"/>
      <c r="FI23" s="847"/>
      <c r="FJ23" s="847"/>
      <c r="FK23" s="847"/>
      <c r="FL23" s="847"/>
      <c r="FM23" s="847"/>
      <c r="FN23" s="847"/>
      <c r="FO23" s="847"/>
      <c r="FP23" s="847"/>
      <c r="FQ23" s="847"/>
      <c r="FR23" s="847"/>
      <c r="FS23" s="847"/>
      <c r="FT23" s="847"/>
      <c r="FU23" s="847"/>
      <c r="FV23" s="847"/>
      <c r="FW23" s="847"/>
      <c r="FX23" s="847"/>
      <c r="FY23" s="847"/>
      <c r="FZ23" s="847"/>
      <c r="GA23" s="847"/>
      <c r="GB23" s="847"/>
      <c r="GC23" s="847"/>
      <c r="GD23" s="847"/>
      <c r="GE23" s="847"/>
      <c r="GF23" s="847"/>
      <c r="GG23" s="847"/>
      <c r="GH23" s="847"/>
      <c r="GI23" s="847"/>
      <c r="GJ23" s="847"/>
      <c r="GK23" s="847"/>
      <c r="GL23" s="849"/>
      <c r="GM23" s="846"/>
      <c r="GN23" s="847"/>
      <c r="GO23" s="847"/>
      <c r="GP23" s="847"/>
      <c r="GQ23" s="847"/>
      <c r="GR23" s="847"/>
      <c r="GS23" s="847"/>
      <c r="GT23" s="847"/>
      <c r="GU23" s="847"/>
      <c r="GV23" s="847"/>
      <c r="GW23" s="847"/>
      <c r="GX23" s="847"/>
      <c r="GY23" s="847"/>
      <c r="GZ23" s="847"/>
      <c r="HA23" s="847"/>
      <c r="HB23" s="847"/>
      <c r="HC23" s="847"/>
      <c r="HD23" s="847"/>
      <c r="HE23" s="847"/>
      <c r="HF23" s="847"/>
      <c r="HG23" s="847"/>
      <c r="HH23" s="847"/>
      <c r="HI23" s="847"/>
      <c r="HJ23" s="847"/>
      <c r="HK23" s="847"/>
      <c r="HL23" s="847"/>
      <c r="HM23" s="847"/>
      <c r="HN23" s="847"/>
      <c r="HO23" s="846"/>
      <c r="HP23" s="847"/>
      <c r="HQ23" s="847"/>
      <c r="HR23" s="847"/>
      <c r="HS23" s="847"/>
      <c r="HT23" s="847"/>
      <c r="HU23" s="847"/>
      <c r="HV23" s="847"/>
      <c r="HW23" s="847"/>
      <c r="HX23" s="847"/>
      <c r="HY23" s="847"/>
      <c r="HZ23" s="847"/>
      <c r="IA23" s="847"/>
      <c r="IB23" s="847"/>
      <c r="IC23" s="847"/>
      <c r="ID23" s="847"/>
      <c r="IE23" s="847"/>
      <c r="IF23" s="847"/>
      <c r="IG23" s="847"/>
      <c r="IH23" s="847"/>
      <c r="II23" s="847"/>
      <c r="IJ23" s="847"/>
      <c r="IK23" s="847"/>
      <c r="IL23" s="847"/>
      <c r="IM23" s="847"/>
      <c r="IN23" s="847"/>
      <c r="IO23" s="847"/>
      <c r="IP23" s="847"/>
      <c r="IQ23" s="847"/>
      <c r="IR23" s="847"/>
      <c r="IS23" s="849"/>
      <c r="IT23" s="846"/>
      <c r="IU23" s="847"/>
      <c r="IV23" s="847"/>
      <c r="IW23" s="847"/>
      <c r="IX23" s="847"/>
      <c r="IY23" s="847"/>
      <c r="IZ23" s="847"/>
      <c r="JA23" s="847"/>
      <c r="JB23" s="847"/>
      <c r="JC23" s="847"/>
      <c r="JD23" s="847"/>
      <c r="JE23" s="847"/>
      <c r="JF23" s="847"/>
      <c r="JG23" s="847"/>
      <c r="JH23" s="847"/>
      <c r="JI23" s="847"/>
      <c r="JJ23" s="847"/>
      <c r="JK23" s="847"/>
      <c r="JL23" s="847"/>
      <c r="JM23" s="847"/>
      <c r="JN23" s="847"/>
      <c r="JO23" s="847"/>
      <c r="JP23" s="847"/>
      <c r="JQ23" s="847"/>
      <c r="JR23" s="847"/>
      <c r="JS23" s="847"/>
      <c r="JT23" s="847"/>
      <c r="JU23" s="847"/>
      <c r="JV23" s="847"/>
      <c r="JW23" s="849"/>
      <c r="JX23" s="846"/>
      <c r="JY23" s="847"/>
      <c r="JZ23" s="847"/>
      <c r="KA23" s="847"/>
      <c r="KB23" s="847"/>
      <c r="KC23" s="847"/>
      <c r="KD23" s="847"/>
      <c r="KE23" s="847"/>
      <c r="KF23" s="847"/>
      <c r="KG23" s="847"/>
      <c r="KH23" s="847"/>
      <c r="KI23" s="847"/>
      <c r="KJ23" s="847"/>
      <c r="KK23" s="847"/>
      <c r="KL23" s="847"/>
      <c r="KM23" s="847"/>
      <c r="KN23" s="847"/>
      <c r="KO23" s="847"/>
      <c r="KP23" s="847"/>
      <c r="KQ23" s="847"/>
      <c r="KR23" s="847"/>
      <c r="KS23" s="847"/>
      <c r="KT23" s="847"/>
      <c r="KU23" s="847"/>
      <c r="KV23" s="847"/>
      <c r="KW23" s="847"/>
      <c r="KX23" s="847"/>
      <c r="KY23" s="847"/>
      <c r="KZ23" s="847"/>
      <c r="LA23" s="847"/>
      <c r="LB23" s="849"/>
      <c r="LC23" s="846"/>
      <c r="LD23" s="847"/>
      <c r="LE23" s="847"/>
      <c r="LF23" s="847"/>
      <c r="LG23" s="847"/>
      <c r="LH23" s="847"/>
      <c r="LI23" s="847"/>
      <c r="LJ23" s="847"/>
      <c r="LK23" s="847"/>
      <c r="LL23" s="847"/>
      <c r="LM23" s="847"/>
      <c r="LN23" s="847"/>
      <c r="LO23" s="847"/>
      <c r="LP23" s="847"/>
      <c r="LQ23" s="847"/>
      <c r="LR23" s="847"/>
      <c r="LS23" s="847"/>
      <c r="LT23" s="847"/>
      <c r="LU23" s="847"/>
      <c r="LV23" s="847"/>
      <c r="LW23" s="847"/>
      <c r="LX23" s="847"/>
      <c r="LY23" s="847"/>
      <c r="LZ23" s="847"/>
      <c r="MA23" s="847"/>
      <c r="MB23" s="847"/>
      <c r="MC23" s="847"/>
      <c r="MD23" s="847"/>
      <c r="ME23" s="847"/>
      <c r="MF23" s="849"/>
    </row>
    <row r="24" spans="1:344" ht="21.6" thickBot="1" x14ac:dyDescent="0.5">
      <c r="A24" s="321"/>
      <c r="B24" s="781"/>
      <c r="C24" s="803" t="s">
        <v>1575</v>
      </c>
      <c r="D24" s="804"/>
      <c r="E24" s="805" t="s">
        <v>1576</v>
      </c>
      <c r="F24" s="803"/>
      <c r="G24" s="347" t="s">
        <v>1577</v>
      </c>
      <c r="H24" s="347" t="s">
        <v>1578</v>
      </c>
      <c r="I24" s="360" t="s">
        <v>1579</v>
      </c>
      <c r="J24" s="349" t="s">
        <v>1580</v>
      </c>
      <c r="K24" s="361">
        <v>1</v>
      </c>
      <c r="L24" s="362">
        <v>2</v>
      </c>
      <c r="M24" s="362">
        <v>3</v>
      </c>
      <c r="N24" s="362">
        <v>4</v>
      </c>
      <c r="O24" s="362">
        <v>5</v>
      </c>
      <c r="P24" s="363">
        <v>6</v>
      </c>
      <c r="Q24" s="363">
        <v>7</v>
      </c>
      <c r="R24" s="362">
        <v>8</v>
      </c>
      <c r="S24" s="362">
        <v>9</v>
      </c>
      <c r="T24" s="362">
        <v>10</v>
      </c>
      <c r="U24" s="362">
        <v>11</v>
      </c>
      <c r="V24" s="362">
        <v>12</v>
      </c>
      <c r="W24" s="363">
        <v>13</v>
      </c>
      <c r="X24" s="363">
        <v>14</v>
      </c>
      <c r="Y24" s="363">
        <v>15</v>
      </c>
      <c r="Z24" s="362">
        <v>16</v>
      </c>
      <c r="AA24" s="362">
        <v>17</v>
      </c>
      <c r="AB24" s="362">
        <v>18</v>
      </c>
      <c r="AC24" s="362">
        <v>19</v>
      </c>
      <c r="AD24" s="363">
        <v>20</v>
      </c>
      <c r="AE24" s="363">
        <v>21</v>
      </c>
      <c r="AF24" s="362">
        <v>22</v>
      </c>
      <c r="AG24" s="362">
        <v>23</v>
      </c>
      <c r="AH24" s="362">
        <v>24</v>
      </c>
      <c r="AI24" s="362">
        <v>25</v>
      </c>
      <c r="AJ24" s="362">
        <v>26</v>
      </c>
      <c r="AK24" s="363">
        <v>27</v>
      </c>
      <c r="AL24" s="363">
        <v>28</v>
      </c>
      <c r="AM24" s="362">
        <v>29</v>
      </c>
      <c r="AN24" s="364">
        <v>30</v>
      </c>
      <c r="AO24" s="365">
        <v>31</v>
      </c>
      <c r="AP24" s="361">
        <v>1</v>
      </c>
      <c r="AQ24" s="362">
        <v>2</v>
      </c>
      <c r="AR24" s="363">
        <v>3</v>
      </c>
      <c r="AS24" s="363">
        <v>4</v>
      </c>
      <c r="AT24" s="362">
        <v>5</v>
      </c>
      <c r="AU24" s="362">
        <v>6</v>
      </c>
      <c r="AV24" s="362">
        <v>7</v>
      </c>
      <c r="AW24" s="362">
        <v>8</v>
      </c>
      <c r="AX24" s="363">
        <v>9</v>
      </c>
      <c r="AY24" s="363">
        <v>10</v>
      </c>
      <c r="AZ24" s="363">
        <v>11</v>
      </c>
      <c r="BA24" s="363">
        <v>12</v>
      </c>
      <c r="BB24" s="362">
        <v>13</v>
      </c>
      <c r="BC24" s="362">
        <v>14</v>
      </c>
      <c r="BD24" s="362">
        <v>15</v>
      </c>
      <c r="BE24" s="362">
        <v>16</v>
      </c>
      <c r="BF24" s="363">
        <v>17</v>
      </c>
      <c r="BG24" s="363">
        <v>18</v>
      </c>
      <c r="BH24" s="362">
        <v>19</v>
      </c>
      <c r="BI24" s="362">
        <v>20</v>
      </c>
      <c r="BJ24" s="362">
        <v>21</v>
      </c>
      <c r="BK24" s="362">
        <v>22</v>
      </c>
      <c r="BL24" s="362">
        <v>23</v>
      </c>
      <c r="BM24" s="363">
        <v>24</v>
      </c>
      <c r="BN24" s="363">
        <v>25</v>
      </c>
      <c r="BO24" s="362">
        <v>26</v>
      </c>
      <c r="BP24" s="362">
        <v>27</v>
      </c>
      <c r="BQ24" s="362">
        <v>28</v>
      </c>
      <c r="BR24" s="362">
        <v>29</v>
      </c>
      <c r="BS24" s="364">
        <v>30</v>
      </c>
      <c r="BT24" s="366">
        <v>1</v>
      </c>
      <c r="BU24" s="363">
        <v>2</v>
      </c>
      <c r="BV24" s="363">
        <v>3</v>
      </c>
      <c r="BW24" s="362">
        <v>4</v>
      </c>
      <c r="BX24" s="362">
        <v>5</v>
      </c>
      <c r="BY24" s="362">
        <v>6</v>
      </c>
      <c r="BZ24" s="362">
        <v>7</v>
      </c>
      <c r="CA24" s="363">
        <v>8</v>
      </c>
      <c r="CB24" s="363">
        <v>9</v>
      </c>
      <c r="CC24" s="363">
        <v>10</v>
      </c>
      <c r="CD24" s="362">
        <v>11</v>
      </c>
      <c r="CE24" s="362">
        <v>12</v>
      </c>
      <c r="CF24" s="362">
        <v>13</v>
      </c>
      <c r="CG24" s="362">
        <v>14</v>
      </c>
      <c r="CH24" s="363">
        <v>15</v>
      </c>
      <c r="CI24" s="363">
        <v>16</v>
      </c>
      <c r="CJ24" s="362">
        <v>17</v>
      </c>
      <c r="CK24" s="362">
        <v>18</v>
      </c>
      <c r="CL24" s="362">
        <v>19</v>
      </c>
      <c r="CM24" s="362">
        <v>20</v>
      </c>
      <c r="CN24" s="362">
        <v>21</v>
      </c>
      <c r="CO24" s="363">
        <v>22</v>
      </c>
      <c r="CP24" s="363">
        <v>23</v>
      </c>
      <c r="CQ24" s="362">
        <v>24</v>
      </c>
      <c r="CR24" s="362">
        <v>25</v>
      </c>
      <c r="CS24" s="362">
        <v>26</v>
      </c>
      <c r="CT24" s="362">
        <v>27</v>
      </c>
      <c r="CU24" s="362">
        <v>28</v>
      </c>
      <c r="CV24" s="363">
        <v>29</v>
      </c>
      <c r="CW24" s="367">
        <v>30</v>
      </c>
      <c r="CX24" s="365">
        <v>31</v>
      </c>
      <c r="CY24" s="361">
        <v>1</v>
      </c>
      <c r="CZ24" s="362">
        <v>2</v>
      </c>
      <c r="DA24" s="362">
        <v>3</v>
      </c>
      <c r="DB24" s="362">
        <v>4</v>
      </c>
      <c r="DC24" s="363">
        <v>5</v>
      </c>
      <c r="DD24" s="363">
        <v>6</v>
      </c>
      <c r="DE24" s="362">
        <v>7</v>
      </c>
      <c r="DF24" s="362">
        <v>8</v>
      </c>
      <c r="DG24" s="362">
        <v>9</v>
      </c>
      <c r="DH24" s="362">
        <v>10</v>
      </c>
      <c r="DI24" s="362">
        <v>11</v>
      </c>
      <c r="DJ24" s="363">
        <v>12</v>
      </c>
      <c r="DK24" s="363">
        <v>13</v>
      </c>
      <c r="DL24" s="362">
        <v>14</v>
      </c>
      <c r="DM24" s="362">
        <v>15</v>
      </c>
      <c r="DN24" s="362">
        <v>16</v>
      </c>
      <c r="DO24" s="362">
        <v>17</v>
      </c>
      <c r="DP24" s="362">
        <v>18</v>
      </c>
      <c r="DQ24" s="363">
        <v>19</v>
      </c>
      <c r="DR24" s="363">
        <v>20</v>
      </c>
      <c r="DS24" s="362">
        <v>21</v>
      </c>
      <c r="DT24" s="362">
        <v>22</v>
      </c>
      <c r="DU24" s="362">
        <v>23</v>
      </c>
      <c r="DV24" s="362">
        <v>24</v>
      </c>
      <c r="DW24" s="362">
        <v>25</v>
      </c>
      <c r="DX24" s="363">
        <v>26</v>
      </c>
      <c r="DY24" s="363">
        <v>27</v>
      </c>
      <c r="DZ24" s="362">
        <v>28</v>
      </c>
      <c r="EA24" s="362">
        <v>29</v>
      </c>
      <c r="EB24" s="364">
        <v>30</v>
      </c>
      <c r="EC24" s="361">
        <v>1</v>
      </c>
      <c r="ED24" s="362">
        <v>2</v>
      </c>
      <c r="EE24" s="363">
        <v>3</v>
      </c>
      <c r="EF24" s="363">
        <v>4</v>
      </c>
      <c r="EG24" s="362">
        <v>5</v>
      </c>
      <c r="EH24" s="362">
        <v>6</v>
      </c>
      <c r="EI24" s="362">
        <v>7</v>
      </c>
      <c r="EJ24" s="362">
        <v>8</v>
      </c>
      <c r="EK24" s="362">
        <v>9</v>
      </c>
      <c r="EL24" s="363">
        <v>10</v>
      </c>
      <c r="EM24" s="363">
        <v>11</v>
      </c>
      <c r="EN24" s="362">
        <v>12</v>
      </c>
      <c r="EO24" s="362">
        <v>13</v>
      </c>
      <c r="EP24" s="362">
        <v>14</v>
      </c>
      <c r="EQ24" s="362">
        <v>15</v>
      </c>
      <c r="ER24" s="362">
        <v>16</v>
      </c>
      <c r="ES24" s="363">
        <v>17</v>
      </c>
      <c r="ET24" s="363">
        <v>18</v>
      </c>
      <c r="EU24" s="362">
        <v>19</v>
      </c>
      <c r="EV24" s="362">
        <v>20</v>
      </c>
      <c r="EW24" s="362">
        <v>21</v>
      </c>
      <c r="EX24" s="362">
        <v>22</v>
      </c>
      <c r="EY24" s="362">
        <v>23</v>
      </c>
      <c r="EZ24" s="363">
        <v>24</v>
      </c>
      <c r="FA24" s="363">
        <v>25</v>
      </c>
      <c r="FB24" s="362">
        <v>26</v>
      </c>
      <c r="FC24" s="362">
        <v>27</v>
      </c>
      <c r="FD24" s="362">
        <v>28</v>
      </c>
      <c r="FE24" s="362">
        <v>29</v>
      </c>
      <c r="FF24" s="364">
        <v>30</v>
      </c>
      <c r="FG24" s="368">
        <v>31</v>
      </c>
      <c r="FH24" s="366">
        <v>1</v>
      </c>
      <c r="FI24" s="362">
        <v>2</v>
      </c>
      <c r="FJ24" s="362">
        <v>3</v>
      </c>
      <c r="FK24" s="362">
        <v>4</v>
      </c>
      <c r="FL24" s="362">
        <v>5</v>
      </c>
      <c r="FM24" s="362">
        <v>6</v>
      </c>
      <c r="FN24" s="363">
        <v>7</v>
      </c>
      <c r="FO24" s="363">
        <v>8</v>
      </c>
      <c r="FP24" s="362">
        <v>9</v>
      </c>
      <c r="FQ24" s="362">
        <v>10</v>
      </c>
      <c r="FR24" s="362">
        <v>11</v>
      </c>
      <c r="FS24" s="362">
        <v>12</v>
      </c>
      <c r="FT24" s="362">
        <v>13</v>
      </c>
      <c r="FU24" s="363">
        <v>14</v>
      </c>
      <c r="FV24" s="363">
        <v>15</v>
      </c>
      <c r="FW24" s="362">
        <v>16</v>
      </c>
      <c r="FX24" s="362">
        <v>17</v>
      </c>
      <c r="FY24" s="362">
        <v>18</v>
      </c>
      <c r="FZ24" s="362">
        <v>19</v>
      </c>
      <c r="GA24" s="362">
        <v>20</v>
      </c>
      <c r="GB24" s="363">
        <v>21</v>
      </c>
      <c r="GC24" s="363">
        <v>22</v>
      </c>
      <c r="GD24" s="363">
        <v>23</v>
      </c>
      <c r="GE24" s="363">
        <v>24</v>
      </c>
      <c r="GF24" s="362">
        <v>25</v>
      </c>
      <c r="GG24" s="362">
        <v>26</v>
      </c>
      <c r="GH24" s="362">
        <v>27</v>
      </c>
      <c r="GI24" s="363">
        <v>28</v>
      </c>
      <c r="GJ24" s="363">
        <v>29</v>
      </c>
      <c r="GK24" s="364">
        <v>30</v>
      </c>
      <c r="GL24" s="365">
        <v>31</v>
      </c>
      <c r="GM24" s="361">
        <v>1</v>
      </c>
      <c r="GN24" s="362">
        <v>2</v>
      </c>
      <c r="GO24" s="362">
        <v>3</v>
      </c>
      <c r="GP24" s="363">
        <v>4</v>
      </c>
      <c r="GQ24" s="363">
        <v>5</v>
      </c>
      <c r="GR24" s="362">
        <v>6</v>
      </c>
      <c r="GS24" s="362">
        <v>7</v>
      </c>
      <c r="GT24" s="362">
        <v>8</v>
      </c>
      <c r="GU24" s="362">
        <v>9</v>
      </c>
      <c r="GV24" s="362">
        <v>10</v>
      </c>
      <c r="GW24" s="363">
        <v>11</v>
      </c>
      <c r="GX24" s="363">
        <v>12</v>
      </c>
      <c r="GY24" s="362">
        <v>13</v>
      </c>
      <c r="GZ24" s="362">
        <v>14</v>
      </c>
      <c r="HA24" s="362">
        <v>15</v>
      </c>
      <c r="HB24" s="362">
        <v>16</v>
      </c>
      <c r="HC24" s="362">
        <v>17</v>
      </c>
      <c r="HD24" s="363">
        <v>18</v>
      </c>
      <c r="HE24" s="363">
        <v>19</v>
      </c>
      <c r="HF24" s="362">
        <v>20</v>
      </c>
      <c r="HG24" s="362">
        <v>21</v>
      </c>
      <c r="HH24" s="362">
        <v>22</v>
      </c>
      <c r="HI24" s="362">
        <v>23</v>
      </c>
      <c r="HJ24" s="362">
        <v>24</v>
      </c>
      <c r="HK24" s="363">
        <v>25</v>
      </c>
      <c r="HL24" s="363">
        <v>26</v>
      </c>
      <c r="HM24" s="362">
        <v>27</v>
      </c>
      <c r="HN24" s="362">
        <v>28</v>
      </c>
      <c r="HO24" s="366">
        <v>1</v>
      </c>
      <c r="HP24" s="362">
        <v>2</v>
      </c>
      <c r="HQ24" s="362">
        <v>3</v>
      </c>
      <c r="HR24" s="363">
        <v>4</v>
      </c>
      <c r="HS24" s="363">
        <v>5</v>
      </c>
      <c r="HT24" s="362">
        <v>6</v>
      </c>
      <c r="HU24" s="362">
        <v>7</v>
      </c>
      <c r="HV24" s="362">
        <v>8</v>
      </c>
      <c r="HW24" s="362">
        <v>9</v>
      </c>
      <c r="HX24" s="362">
        <v>10</v>
      </c>
      <c r="HY24" s="363">
        <v>11</v>
      </c>
      <c r="HZ24" s="363">
        <v>12</v>
      </c>
      <c r="IA24" s="362">
        <v>13</v>
      </c>
      <c r="IB24" s="362">
        <v>14</v>
      </c>
      <c r="IC24" s="362">
        <v>15</v>
      </c>
      <c r="ID24" s="362">
        <v>16</v>
      </c>
      <c r="IE24" s="362">
        <v>17</v>
      </c>
      <c r="IF24" s="363">
        <v>18</v>
      </c>
      <c r="IG24" s="363">
        <v>19</v>
      </c>
      <c r="IH24" s="362">
        <v>20</v>
      </c>
      <c r="II24" s="362">
        <v>21</v>
      </c>
      <c r="IJ24" s="362">
        <v>22</v>
      </c>
      <c r="IK24" s="362">
        <v>23</v>
      </c>
      <c r="IL24" s="362">
        <v>24</v>
      </c>
      <c r="IM24" s="363">
        <v>25</v>
      </c>
      <c r="IN24" s="363">
        <v>26</v>
      </c>
      <c r="IO24" s="362">
        <v>27</v>
      </c>
      <c r="IP24" s="362">
        <v>28</v>
      </c>
      <c r="IQ24" s="362">
        <v>29</v>
      </c>
      <c r="IR24" s="364">
        <v>30</v>
      </c>
      <c r="IS24" s="365">
        <v>31</v>
      </c>
      <c r="IT24" s="366">
        <v>1</v>
      </c>
      <c r="IU24" s="363">
        <v>2</v>
      </c>
      <c r="IV24" s="362">
        <v>3</v>
      </c>
      <c r="IW24" s="362">
        <v>4</v>
      </c>
      <c r="IX24" s="362">
        <v>5</v>
      </c>
      <c r="IY24" s="362">
        <v>6</v>
      </c>
      <c r="IZ24" s="362">
        <v>7</v>
      </c>
      <c r="JA24" s="363">
        <v>8</v>
      </c>
      <c r="JB24" s="363">
        <v>9</v>
      </c>
      <c r="JC24" s="362">
        <v>10</v>
      </c>
      <c r="JD24" s="362">
        <v>11</v>
      </c>
      <c r="JE24" s="362">
        <v>12</v>
      </c>
      <c r="JF24" s="362">
        <v>13</v>
      </c>
      <c r="JG24" s="362">
        <v>14</v>
      </c>
      <c r="JH24" s="363">
        <v>15</v>
      </c>
      <c r="JI24" s="363">
        <v>16</v>
      </c>
      <c r="JJ24" s="362">
        <v>17</v>
      </c>
      <c r="JK24" s="362">
        <v>18</v>
      </c>
      <c r="JL24" s="362">
        <v>19</v>
      </c>
      <c r="JM24" s="362">
        <v>20</v>
      </c>
      <c r="JN24" s="362">
        <v>21</v>
      </c>
      <c r="JO24" s="363">
        <v>22</v>
      </c>
      <c r="JP24" s="363">
        <v>23</v>
      </c>
      <c r="JQ24" s="362">
        <v>24</v>
      </c>
      <c r="JR24" s="362">
        <v>25</v>
      </c>
      <c r="JS24" s="362">
        <v>26</v>
      </c>
      <c r="JT24" s="362">
        <v>27</v>
      </c>
      <c r="JU24" s="362">
        <v>28</v>
      </c>
      <c r="JV24" s="363">
        <v>29</v>
      </c>
      <c r="JW24" s="368">
        <v>30</v>
      </c>
      <c r="JX24" s="361">
        <v>1</v>
      </c>
      <c r="JY24" s="362">
        <v>2</v>
      </c>
      <c r="JZ24" s="362">
        <v>3</v>
      </c>
      <c r="KA24" s="362">
        <v>4</v>
      </c>
      <c r="KB24" s="363">
        <v>5</v>
      </c>
      <c r="KC24" s="363">
        <v>6</v>
      </c>
      <c r="KD24" s="363">
        <v>7</v>
      </c>
      <c r="KE24" s="362">
        <v>8</v>
      </c>
      <c r="KF24" s="362">
        <v>9</v>
      </c>
      <c r="KG24" s="362">
        <v>10</v>
      </c>
      <c r="KH24" s="362">
        <v>11</v>
      </c>
      <c r="KI24" s="362">
        <v>12</v>
      </c>
      <c r="KJ24" s="363">
        <v>13</v>
      </c>
      <c r="KK24" s="363">
        <v>14</v>
      </c>
      <c r="KL24" s="362">
        <v>15</v>
      </c>
      <c r="KM24" s="362">
        <v>16</v>
      </c>
      <c r="KN24" s="362">
        <v>17</v>
      </c>
      <c r="KO24" s="362">
        <v>18</v>
      </c>
      <c r="KP24" s="362">
        <v>19</v>
      </c>
      <c r="KQ24" s="363">
        <v>20</v>
      </c>
      <c r="KR24" s="363">
        <v>21</v>
      </c>
      <c r="KS24" s="362">
        <v>22</v>
      </c>
      <c r="KT24" s="362">
        <v>23</v>
      </c>
      <c r="KU24" s="362">
        <v>24</v>
      </c>
      <c r="KV24" s="362">
        <v>25</v>
      </c>
      <c r="KW24" s="362">
        <v>26</v>
      </c>
      <c r="KX24" s="363">
        <v>27</v>
      </c>
      <c r="KY24" s="363">
        <v>28</v>
      </c>
      <c r="KZ24" s="362">
        <v>29</v>
      </c>
      <c r="LA24" s="436">
        <v>30</v>
      </c>
      <c r="LB24" s="365">
        <v>31</v>
      </c>
      <c r="LC24" s="361">
        <v>1</v>
      </c>
      <c r="LD24" s="362">
        <v>2</v>
      </c>
      <c r="LE24" s="363">
        <v>3</v>
      </c>
      <c r="LF24" s="363">
        <v>4</v>
      </c>
      <c r="LG24" s="362">
        <v>5</v>
      </c>
      <c r="LH24" s="363">
        <v>6</v>
      </c>
      <c r="LI24" s="362">
        <v>7</v>
      </c>
      <c r="LJ24" s="362">
        <v>8</v>
      </c>
      <c r="LK24" s="362">
        <v>9</v>
      </c>
      <c r="LL24" s="363">
        <v>10</v>
      </c>
      <c r="LM24" s="363">
        <v>11</v>
      </c>
      <c r="LN24" s="362">
        <v>12</v>
      </c>
      <c r="LO24" s="362">
        <v>13</v>
      </c>
      <c r="LP24" s="362">
        <v>14</v>
      </c>
      <c r="LQ24" s="362">
        <v>15</v>
      </c>
      <c r="LR24" s="362">
        <v>16</v>
      </c>
      <c r="LS24" s="363">
        <v>17</v>
      </c>
      <c r="LT24" s="363">
        <v>18</v>
      </c>
      <c r="LU24" s="362">
        <v>19</v>
      </c>
      <c r="LV24" s="362">
        <v>20</v>
      </c>
      <c r="LW24" s="362">
        <v>21</v>
      </c>
      <c r="LX24" s="362">
        <v>22</v>
      </c>
      <c r="LY24" s="362">
        <v>23</v>
      </c>
      <c r="LZ24" s="363">
        <v>24</v>
      </c>
      <c r="MA24" s="363">
        <v>25</v>
      </c>
      <c r="MB24" s="362">
        <v>26</v>
      </c>
      <c r="MC24" s="362">
        <v>27</v>
      </c>
      <c r="MD24" s="362">
        <v>28</v>
      </c>
      <c r="ME24" s="362">
        <v>29</v>
      </c>
      <c r="MF24" s="365">
        <v>30</v>
      </c>
    </row>
    <row r="25" spans="1:344" ht="19.95" customHeight="1" thickBot="1" x14ac:dyDescent="0.5">
      <c r="A25" s="307"/>
      <c r="B25" s="788"/>
      <c r="C25" s="806" t="s">
        <v>1581</v>
      </c>
      <c r="D25" s="842" t="s">
        <v>1611</v>
      </c>
      <c r="E25" s="791" t="s">
        <v>1617</v>
      </c>
      <c r="F25" s="792"/>
      <c r="G25" s="795">
        <v>44654</v>
      </c>
      <c r="H25" s="795">
        <v>44721</v>
      </c>
      <c r="I25" s="796">
        <f>H25-G25+1</f>
        <v>68</v>
      </c>
      <c r="J25" s="413" t="s">
        <v>1582</v>
      </c>
      <c r="K25" s="337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9"/>
      <c r="AP25" s="357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9"/>
      <c r="BT25" s="337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38"/>
      <c r="CG25" s="338"/>
      <c r="CH25" s="338"/>
      <c r="CI25" s="338"/>
      <c r="CJ25" s="338"/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38"/>
      <c r="CV25" s="338"/>
      <c r="CW25" s="338"/>
      <c r="CX25" s="339"/>
      <c r="CY25" s="437"/>
      <c r="CZ25" s="350"/>
      <c r="DA25" s="350"/>
      <c r="DB25" s="350"/>
      <c r="DC25" s="350"/>
      <c r="DD25" s="350"/>
      <c r="DE25" s="350"/>
      <c r="DF25" s="350"/>
      <c r="DG25" s="350"/>
      <c r="DH25" s="350"/>
      <c r="DI25" s="350"/>
      <c r="DJ25" s="350"/>
      <c r="DK25" s="350"/>
      <c r="DL25" s="350"/>
      <c r="DM25" s="350"/>
      <c r="DN25" s="350"/>
      <c r="DO25" s="350"/>
      <c r="DP25" s="350"/>
      <c r="DQ25" s="350"/>
      <c r="DR25" s="350"/>
      <c r="DS25" s="350"/>
      <c r="DT25" s="350"/>
      <c r="DU25" s="350"/>
      <c r="DV25" s="350"/>
      <c r="DW25" s="350"/>
      <c r="DX25" s="350"/>
      <c r="DY25" s="350"/>
      <c r="DZ25" s="350"/>
      <c r="EA25" s="350"/>
      <c r="EB25" s="339"/>
      <c r="EC25" s="437"/>
      <c r="ED25" s="350"/>
      <c r="EE25" s="350"/>
      <c r="EF25" s="350"/>
      <c r="EG25" s="350"/>
      <c r="EH25" s="350"/>
      <c r="EI25" s="350"/>
      <c r="EJ25" s="350"/>
      <c r="EK25" s="350"/>
      <c r="EL25" s="350"/>
      <c r="EM25" s="350"/>
      <c r="EN25" s="350"/>
      <c r="EO25" s="350"/>
      <c r="EP25" s="350"/>
      <c r="EQ25" s="350"/>
      <c r="ER25" s="350"/>
      <c r="ES25" s="350"/>
      <c r="ET25" s="350"/>
      <c r="EU25" s="350"/>
      <c r="EV25" s="350"/>
      <c r="EW25" s="350"/>
      <c r="EX25" s="350"/>
      <c r="EY25" s="350"/>
      <c r="EZ25" s="350"/>
      <c r="FA25" s="350"/>
      <c r="FB25" s="350"/>
      <c r="FC25" s="350"/>
      <c r="FD25" s="350"/>
      <c r="FE25" s="350"/>
      <c r="FF25" s="350"/>
      <c r="FG25" s="339"/>
      <c r="FH25" s="437"/>
      <c r="FI25" s="350"/>
      <c r="FJ25" s="350"/>
      <c r="FK25" s="350"/>
      <c r="FL25" s="350"/>
      <c r="FM25" s="350"/>
      <c r="FN25" s="350"/>
      <c r="FO25" s="350"/>
      <c r="FP25" s="350"/>
      <c r="FQ25" s="350"/>
      <c r="FR25" s="350"/>
      <c r="FS25" s="350"/>
      <c r="FT25" s="350"/>
      <c r="FU25" s="350"/>
      <c r="FV25" s="350"/>
      <c r="FW25" s="350"/>
      <c r="FX25" s="350"/>
      <c r="FY25" s="350"/>
      <c r="FZ25" s="350"/>
      <c r="GA25" s="350"/>
      <c r="GB25" s="350"/>
      <c r="GC25" s="350"/>
      <c r="GD25" s="350"/>
      <c r="GE25" s="350"/>
      <c r="GF25" s="350"/>
      <c r="GG25" s="350"/>
      <c r="GH25" s="350"/>
      <c r="GI25" s="350"/>
      <c r="GJ25" s="350"/>
      <c r="GK25" s="350"/>
      <c r="GL25" s="339"/>
      <c r="GM25" s="438"/>
      <c r="GN25" s="350"/>
      <c r="GO25" s="350"/>
      <c r="GP25" s="350"/>
      <c r="GQ25" s="350"/>
      <c r="GR25" s="350"/>
      <c r="GS25" s="350"/>
      <c r="GT25" s="350"/>
      <c r="GU25" s="350"/>
      <c r="GV25" s="350"/>
      <c r="GW25" s="350"/>
      <c r="GX25" s="350"/>
      <c r="GY25" s="350"/>
      <c r="GZ25" s="350"/>
      <c r="HA25" s="350"/>
      <c r="HB25" s="350"/>
      <c r="HC25" s="350"/>
      <c r="HD25" s="350"/>
      <c r="HE25" s="350"/>
      <c r="HF25" s="350"/>
      <c r="HG25" s="350"/>
      <c r="HH25" s="350"/>
      <c r="HI25" s="350"/>
      <c r="HJ25" s="350"/>
      <c r="HK25" s="350"/>
      <c r="HL25" s="350"/>
      <c r="HM25" s="350"/>
      <c r="HN25" s="350"/>
      <c r="HO25" s="337"/>
      <c r="HP25" s="350"/>
      <c r="HQ25" s="350"/>
      <c r="HR25" s="350"/>
      <c r="HS25" s="350"/>
      <c r="HT25" s="350"/>
      <c r="HU25" s="350"/>
      <c r="HV25" s="350"/>
      <c r="HW25" s="350"/>
      <c r="HX25" s="350"/>
      <c r="HY25" s="350"/>
      <c r="HZ25" s="350"/>
      <c r="IA25" s="350"/>
      <c r="IB25" s="350"/>
      <c r="IC25" s="350"/>
      <c r="ID25" s="350"/>
      <c r="IE25" s="350"/>
      <c r="IF25" s="350"/>
      <c r="IG25" s="350"/>
      <c r="IH25" s="350"/>
      <c r="II25" s="350"/>
      <c r="IJ25" s="350"/>
      <c r="IK25" s="350"/>
      <c r="IL25" s="350"/>
      <c r="IM25" s="350"/>
      <c r="IN25" s="350"/>
      <c r="IO25" s="359" t="s">
        <v>1606</v>
      </c>
      <c r="IP25" s="415"/>
      <c r="IQ25" s="415"/>
      <c r="IR25" s="415"/>
      <c r="IS25" s="439"/>
      <c r="IT25" s="335"/>
      <c r="IU25" s="322"/>
      <c r="IV25" s="425" t="s">
        <v>1607</v>
      </c>
      <c r="IW25" s="418"/>
      <c r="IX25" s="418"/>
      <c r="IY25" s="418"/>
      <c r="IZ25" s="418"/>
      <c r="JA25" s="395"/>
      <c r="JB25" s="395"/>
      <c r="JC25" s="418"/>
      <c r="JD25" s="418"/>
      <c r="JE25" s="418"/>
      <c r="JF25" s="418"/>
      <c r="JG25" s="418"/>
      <c r="JH25" s="324"/>
      <c r="JI25" s="324"/>
      <c r="JJ25" s="419" t="s">
        <v>1608</v>
      </c>
      <c r="JK25" s="420"/>
      <c r="JL25" s="420"/>
      <c r="JM25" s="420"/>
      <c r="JN25" s="420"/>
      <c r="JO25" s="322"/>
      <c r="JP25" s="322"/>
      <c r="JQ25" s="420"/>
      <c r="JR25" s="420"/>
      <c r="JS25" s="420"/>
      <c r="JT25" s="420"/>
      <c r="JU25" s="420"/>
      <c r="JV25" s="324"/>
      <c r="JW25" s="326"/>
      <c r="JX25" s="422"/>
      <c r="JY25" s="420"/>
      <c r="JZ25" s="420"/>
      <c r="KA25" s="420"/>
      <c r="KB25" s="390"/>
      <c r="KC25" s="390"/>
      <c r="KD25" s="432"/>
      <c r="KE25" s="423" t="s">
        <v>1584</v>
      </c>
      <c r="KF25" s="340"/>
      <c r="KG25" s="340"/>
      <c r="KH25" s="340"/>
      <c r="KI25" s="340"/>
      <c r="KJ25" s="324"/>
      <c r="KK25" s="390"/>
      <c r="KL25" s="332" t="s">
        <v>1585</v>
      </c>
      <c r="KM25" s="332"/>
      <c r="KN25" s="332"/>
      <c r="KO25" s="332"/>
      <c r="KP25" s="332"/>
      <c r="KQ25" s="324"/>
      <c r="KR25" s="390"/>
      <c r="KS25" s="332"/>
      <c r="KT25" s="332"/>
      <c r="KU25" s="332"/>
      <c r="KV25" s="332"/>
      <c r="KW25" s="332"/>
      <c r="KX25" s="322"/>
      <c r="KY25" s="390"/>
      <c r="KZ25" s="391" t="s">
        <v>1602</v>
      </c>
      <c r="LA25" s="392"/>
      <c r="LB25" s="397"/>
      <c r="LC25" s="398"/>
      <c r="LD25" s="394"/>
      <c r="LE25" s="395"/>
      <c r="LF25" s="395"/>
      <c r="LG25" s="396"/>
      <c r="LH25" s="395"/>
      <c r="LI25" s="391"/>
      <c r="LJ25" s="391"/>
      <c r="LK25" s="333" t="s">
        <v>1603</v>
      </c>
      <c r="LL25" s="322"/>
      <c r="LM25" s="322"/>
      <c r="LN25" s="322"/>
      <c r="LO25" s="322"/>
      <c r="LP25" s="322"/>
      <c r="LQ25" s="322"/>
      <c r="LR25" s="322"/>
      <c r="LS25" s="322"/>
      <c r="LT25" s="322"/>
      <c r="LU25" s="322"/>
      <c r="LV25" s="322"/>
      <c r="LW25" s="324"/>
      <c r="LX25" s="324"/>
      <c r="LY25" s="428"/>
      <c r="LZ25" s="428"/>
      <c r="MA25" s="428"/>
      <c r="MB25" s="322"/>
      <c r="MC25" s="322"/>
      <c r="MD25" s="428"/>
      <c r="ME25" s="428"/>
      <c r="MF25" s="440"/>
    </row>
    <row r="26" spans="1:344" ht="19.95" customHeight="1" thickBot="1" x14ac:dyDescent="0.45">
      <c r="A26" s="307"/>
      <c r="B26" s="789"/>
      <c r="C26" s="807"/>
      <c r="D26" s="843"/>
      <c r="E26" s="793"/>
      <c r="F26" s="794"/>
      <c r="G26" s="795"/>
      <c r="H26" s="795"/>
      <c r="I26" s="796"/>
      <c r="J26" s="424" t="s">
        <v>1583</v>
      </c>
      <c r="K26" s="441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442"/>
      <c r="AL26" s="442"/>
      <c r="AM26" s="442"/>
      <c r="AN26" s="442"/>
      <c r="AO26" s="443"/>
      <c r="AP26" s="444"/>
      <c r="AQ26" s="442"/>
      <c r="AR26" s="442"/>
      <c r="AS26" s="442"/>
      <c r="AT26" s="442"/>
      <c r="AU26" s="442"/>
      <c r="AV26" s="442"/>
      <c r="AW26" s="442"/>
      <c r="AX26" s="442"/>
      <c r="AY26" s="442"/>
      <c r="AZ26" s="442"/>
      <c r="BA26" s="442"/>
      <c r="BB26" s="442"/>
      <c r="BC26" s="442"/>
      <c r="BD26" s="442"/>
      <c r="BE26" s="442"/>
      <c r="BF26" s="442"/>
      <c r="BG26" s="442"/>
      <c r="BH26" s="442"/>
      <c r="BI26" s="442"/>
      <c r="BJ26" s="442"/>
      <c r="BK26" s="442"/>
      <c r="BL26" s="442"/>
      <c r="BM26" s="442"/>
      <c r="BN26" s="442"/>
      <c r="BO26" s="442"/>
      <c r="BP26" s="442"/>
      <c r="BQ26" s="442"/>
      <c r="BR26" s="442"/>
      <c r="BS26" s="443"/>
      <c r="BT26" s="336"/>
      <c r="BU26" s="329"/>
      <c r="BV26" s="329"/>
      <c r="BW26" s="329"/>
      <c r="BX26" s="329"/>
      <c r="BY26" s="329"/>
      <c r="BZ26" s="329"/>
      <c r="CA26" s="329"/>
      <c r="CB26" s="329"/>
      <c r="CC26" s="329"/>
      <c r="CD26" s="329"/>
      <c r="CE26" s="329"/>
      <c r="CF26" s="329"/>
      <c r="CG26" s="329"/>
      <c r="CH26" s="329"/>
      <c r="CI26" s="329"/>
      <c r="CJ26" s="329"/>
      <c r="CK26" s="329"/>
      <c r="CL26" s="329"/>
      <c r="CM26" s="329"/>
      <c r="CN26" s="329"/>
      <c r="CO26" s="329"/>
      <c r="CP26" s="329"/>
      <c r="CQ26" s="329"/>
      <c r="CR26" s="329"/>
      <c r="CS26" s="329"/>
      <c r="CT26" s="329"/>
      <c r="CU26" s="329"/>
      <c r="CV26" s="329"/>
      <c r="CW26" s="329"/>
      <c r="CX26" s="331"/>
      <c r="CY26" s="445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30"/>
      <c r="DN26" s="330"/>
      <c r="DO26" s="330"/>
      <c r="DP26" s="330"/>
      <c r="DQ26" s="330"/>
      <c r="DR26" s="330"/>
      <c r="DS26" s="330"/>
      <c r="DT26" s="330"/>
      <c r="DU26" s="330"/>
      <c r="DV26" s="330"/>
      <c r="DW26" s="330"/>
      <c r="DX26" s="330"/>
      <c r="DY26" s="330"/>
      <c r="DZ26" s="330"/>
      <c r="EA26" s="330"/>
      <c r="EB26" s="331"/>
      <c r="EC26" s="445"/>
      <c r="ED26" s="330"/>
      <c r="EE26" s="330"/>
      <c r="EF26" s="330"/>
      <c r="EG26" s="330"/>
      <c r="EH26" s="330"/>
      <c r="EI26" s="330"/>
      <c r="EJ26" s="330"/>
      <c r="EK26" s="330"/>
      <c r="EL26" s="330"/>
      <c r="EM26" s="330"/>
      <c r="EN26" s="330"/>
      <c r="EO26" s="330"/>
      <c r="EP26" s="330"/>
      <c r="EQ26" s="330"/>
      <c r="ER26" s="330"/>
      <c r="ES26" s="330"/>
      <c r="ET26" s="330"/>
      <c r="EU26" s="330"/>
      <c r="EV26" s="330"/>
      <c r="EW26" s="330"/>
      <c r="EX26" s="330"/>
      <c r="EY26" s="330"/>
      <c r="EZ26" s="330"/>
      <c r="FA26" s="330"/>
      <c r="FB26" s="330"/>
      <c r="FC26" s="330"/>
      <c r="FD26" s="330"/>
      <c r="FE26" s="330"/>
      <c r="FF26" s="330"/>
      <c r="FG26" s="331"/>
      <c r="FH26" s="445"/>
      <c r="FI26" s="330"/>
      <c r="FJ26" s="330"/>
      <c r="FK26" s="330"/>
      <c r="FL26" s="330"/>
      <c r="FM26" s="330"/>
      <c r="FN26" s="330"/>
      <c r="FO26" s="330"/>
      <c r="FP26" s="330"/>
      <c r="FQ26" s="330"/>
      <c r="FR26" s="330"/>
      <c r="FS26" s="330"/>
      <c r="FT26" s="330"/>
      <c r="FU26" s="330"/>
      <c r="FV26" s="330"/>
      <c r="FW26" s="330"/>
      <c r="FX26" s="330"/>
      <c r="FY26" s="330"/>
      <c r="FZ26" s="330"/>
      <c r="GA26" s="330"/>
      <c r="GB26" s="330"/>
      <c r="GC26" s="330"/>
      <c r="GD26" s="330"/>
      <c r="GE26" s="330"/>
      <c r="GF26" s="330"/>
      <c r="GG26" s="330"/>
      <c r="GH26" s="330"/>
      <c r="GI26" s="330"/>
      <c r="GJ26" s="330"/>
      <c r="GK26" s="330"/>
      <c r="GL26" s="331"/>
      <c r="GM26" s="446"/>
      <c r="GN26" s="330"/>
      <c r="GO26" s="330"/>
      <c r="GP26" s="330"/>
      <c r="GQ26" s="330"/>
      <c r="GR26" s="330"/>
      <c r="GS26" s="330"/>
      <c r="GT26" s="330"/>
      <c r="GU26" s="330"/>
      <c r="GV26" s="330"/>
      <c r="GW26" s="330"/>
      <c r="GX26" s="330"/>
      <c r="GY26" s="330"/>
      <c r="GZ26" s="330"/>
      <c r="HA26" s="330"/>
      <c r="HB26" s="330"/>
      <c r="HC26" s="330"/>
      <c r="HD26" s="330"/>
      <c r="HE26" s="330"/>
      <c r="HF26" s="330"/>
      <c r="HG26" s="330"/>
      <c r="HH26" s="330"/>
      <c r="HI26" s="330"/>
      <c r="HJ26" s="330"/>
      <c r="HK26" s="330"/>
      <c r="HL26" s="330"/>
      <c r="HM26" s="330"/>
      <c r="HN26" s="330"/>
      <c r="HO26" s="336"/>
      <c r="HP26" s="330"/>
      <c r="HQ26" s="330"/>
      <c r="HR26" s="330"/>
      <c r="HS26" s="330"/>
      <c r="HT26" s="330"/>
      <c r="HU26" s="330"/>
      <c r="HV26" s="330"/>
      <c r="HW26" s="330"/>
      <c r="HX26" s="330"/>
      <c r="HY26" s="330"/>
      <c r="HZ26" s="330"/>
      <c r="IA26" s="330"/>
      <c r="IB26" s="330"/>
      <c r="IC26" s="330"/>
      <c r="ID26" s="330"/>
      <c r="IE26" s="330"/>
      <c r="IF26" s="330"/>
      <c r="IG26" s="330"/>
      <c r="IH26" s="330"/>
      <c r="II26" s="330"/>
      <c r="IJ26" s="330"/>
      <c r="IK26" s="330"/>
      <c r="IL26" s="330"/>
      <c r="IM26" s="330"/>
      <c r="IN26" s="330"/>
      <c r="IO26" s="329"/>
      <c r="IP26" s="329"/>
      <c r="IQ26" s="329"/>
      <c r="IR26" s="329"/>
      <c r="IS26" s="330"/>
      <c r="IT26" s="336"/>
      <c r="IU26" s="329"/>
      <c r="IV26" s="329"/>
      <c r="IW26" s="329"/>
      <c r="IX26" s="329"/>
      <c r="IY26" s="329"/>
      <c r="IZ26" s="329"/>
      <c r="JA26" s="329"/>
      <c r="JB26" s="329"/>
      <c r="JC26" s="329"/>
      <c r="JD26" s="329"/>
      <c r="JE26" s="329"/>
      <c r="JF26" s="329"/>
      <c r="JG26" s="329"/>
      <c r="JH26" s="329"/>
      <c r="JI26" s="329"/>
      <c r="JJ26" s="329"/>
      <c r="JK26" s="329"/>
      <c r="JL26" s="329"/>
      <c r="JM26" s="329"/>
      <c r="JN26" s="329"/>
      <c r="JO26" s="329"/>
      <c r="JP26" s="329"/>
      <c r="JQ26" s="329"/>
      <c r="JR26" s="329"/>
      <c r="JS26" s="329"/>
      <c r="JT26" s="329"/>
      <c r="JU26" s="329"/>
      <c r="JV26" s="329"/>
      <c r="JW26" s="331"/>
      <c r="JX26" s="336"/>
      <c r="JY26" s="329"/>
      <c r="JZ26" s="329"/>
      <c r="KA26" s="329"/>
      <c r="KB26" s="329"/>
      <c r="KC26" s="329"/>
      <c r="KD26" s="329"/>
      <c r="KE26" s="329"/>
      <c r="KF26" s="329"/>
      <c r="KG26" s="329"/>
      <c r="KH26" s="329"/>
      <c r="KI26" s="329"/>
      <c r="KJ26" s="329"/>
      <c r="KK26" s="329"/>
      <c r="KL26" s="329"/>
      <c r="KM26" s="329"/>
      <c r="KN26" s="329"/>
      <c r="KO26" s="329"/>
      <c r="KP26" s="329"/>
      <c r="KQ26" s="329"/>
      <c r="KR26" s="329"/>
      <c r="KS26" s="329"/>
      <c r="KT26" s="329"/>
      <c r="KU26" s="329"/>
      <c r="KV26" s="329"/>
      <c r="KW26" s="329"/>
      <c r="KX26" s="329"/>
      <c r="KY26" s="329"/>
      <c r="KZ26" s="329"/>
      <c r="LA26" s="329"/>
      <c r="LB26" s="331"/>
      <c r="LC26" s="336"/>
      <c r="LD26" s="329"/>
      <c r="LE26" s="329"/>
      <c r="LF26" s="329"/>
      <c r="LG26" s="329"/>
      <c r="LH26" s="329"/>
      <c r="LI26" s="329"/>
      <c r="LJ26" s="329"/>
      <c r="LK26" s="329"/>
      <c r="LL26" s="329"/>
      <c r="LM26" s="329"/>
      <c r="LN26" s="329"/>
      <c r="LO26" s="329"/>
      <c r="LP26" s="329"/>
      <c r="LQ26" s="329"/>
      <c r="LR26" s="329"/>
      <c r="LS26" s="329"/>
      <c r="LT26" s="329"/>
      <c r="LU26" s="329"/>
      <c r="LV26" s="329"/>
      <c r="LW26" s="329"/>
      <c r="LX26" s="329"/>
      <c r="LY26" s="329"/>
      <c r="LZ26" s="329"/>
      <c r="MA26" s="329"/>
      <c r="MB26" s="329"/>
      <c r="MC26" s="329"/>
      <c r="MD26" s="329"/>
      <c r="ME26" s="329"/>
      <c r="MF26" s="447"/>
    </row>
    <row r="27" spans="1:344" ht="19.95" customHeight="1" thickBot="1" x14ac:dyDescent="0.5">
      <c r="A27" s="307"/>
      <c r="B27" s="788"/>
      <c r="C27" s="808"/>
      <c r="D27" s="843"/>
      <c r="E27" s="791" t="s">
        <v>1618</v>
      </c>
      <c r="F27" s="792"/>
      <c r="G27" s="795">
        <v>44689</v>
      </c>
      <c r="H27" s="795">
        <v>44742</v>
      </c>
      <c r="I27" s="796">
        <f>H27-G27+1</f>
        <v>54</v>
      </c>
      <c r="J27" s="413" t="s">
        <v>1582</v>
      </c>
      <c r="K27" s="337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9"/>
      <c r="AP27" s="357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9"/>
      <c r="BT27" s="337"/>
      <c r="BU27" s="338"/>
      <c r="BV27" s="338"/>
      <c r="BW27" s="338"/>
      <c r="BX27" s="338"/>
      <c r="BY27" s="338"/>
      <c r="BZ27" s="338"/>
      <c r="CA27" s="338"/>
      <c r="CB27" s="338"/>
      <c r="CC27" s="338"/>
      <c r="CD27" s="338"/>
      <c r="CE27" s="338"/>
      <c r="CF27" s="338"/>
      <c r="CG27" s="338"/>
      <c r="CH27" s="338"/>
      <c r="CI27" s="338"/>
      <c r="CJ27" s="338"/>
      <c r="CK27" s="338"/>
      <c r="CL27" s="338"/>
      <c r="CM27" s="338"/>
      <c r="CN27" s="338"/>
      <c r="CO27" s="338"/>
      <c r="CP27" s="338"/>
      <c r="CQ27" s="338"/>
      <c r="CR27" s="338"/>
      <c r="CS27" s="338"/>
      <c r="CT27" s="338"/>
      <c r="CU27" s="338"/>
      <c r="CV27" s="338"/>
      <c r="CW27" s="338"/>
      <c r="CX27" s="339"/>
      <c r="CY27" s="437"/>
      <c r="CZ27" s="350"/>
      <c r="DA27" s="350"/>
      <c r="DB27" s="350"/>
      <c r="DC27" s="350"/>
      <c r="DD27" s="350"/>
      <c r="DE27" s="350"/>
      <c r="DF27" s="350"/>
      <c r="DG27" s="350"/>
      <c r="DH27" s="350"/>
      <c r="DI27" s="350"/>
      <c r="DJ27" s="350"/>
      <c r="DK27" s="350"/>
      <c r="DL27" s="350"/>
      <c r="DM27" s="350"/>
      <c r="DN27" s="350"/>
      <c r="DO27" s="350"/>
      <c r="DP27" s="350"/>
      <c r="DQ27" s="350"/>
      <c r="DR27" s="350"/>
      <c r="DS27" s="350"/>
      <c r="DT27" s="350"/>
      <c r="DU27" s="350"/>
      <c r="DV27" s="350"/>
      <c r="DW27" s="350"/>
      <c r="DX27" s="350"/>
      <c r="DY27" s="350"/>
      <c r="DZ27" s="350"/>
      <c r="EA27" s="350"/>
      <c r="EB27" s="339"/>
      <c r="EC27" s="437"/>
      <c r="ED27" s="350"/>
      <c r="EE27" s="350"/>
      <c r="EF27" s="350"/>
      <c r="EG27" s="350"/>
      <c r="EH27" s="350"/>
      <c r="EI27" s="350"/>
      <c r="EJ27" s="350"/>
      <c r="EK27" s="350"/>
      <c r="EL27" s="350"/>
      <c r="EM27" s="350"/>
      <c r="EN27" s="350"/>
      <c r="EO27" s="350"/>
      <c r="EP27" s="350"/>
      <c r="EQ27" s="350"/>
      <c r="ER27" s="350"/>
      <c r="ES27" s="350"/>
      <c r="ET27" s="350"/>
      <c r="EU27" s="350"/>
      <c r="EV27" s="350"/>
      <c r="EW27" s="350"/>
      <c r="EX27" s="350"/>
      <c r="EY27" s="350"/>
      <c r="EZ27" s="350"/>
      <c r="FA27" s="350"/>
      <c r="FB27" s="350"/>
      <c r="FC27" s="350"/>
      <c r="FD27" s="350"/>
      <c r="FE27" s="350"/>
      <c r="FF27" s="350"/>
      <c r="FG27" s="339"/>
      <c r="FH27" s="437"/>
      <c r="FI27" s="350"/>
      <c r="FJ27" s="350"/>
      <c r="FK27" s="350"/>
      <c r="FL27" s="350"/>
      <c r="FM27" s="350"/>
      <c r="FN27" s="350"/>
      <c r="FO27" s="350"/>
      <c r="FP27" s="350"/>
      <c r="FQ27" s="350"/>
      <c r="FR27" s="350"/>
      <c r="FS27" s="350"/>
      <c r="FT27" s="350"/>
      <c r="FU27" s="350"/>
      <c r="FV27" s="350"/>
      <c r="FW27" s="350"/>
      <c r="FX27" s="350"/>
      <c r="FY27" s="350"/>
      <c r="FZ27" s="350"/>
      <c r="GA27" s="350"/>
      <c r="GB27" s="350"/>
      <c r="GC27" s="350"/>
      <c r="GD27" s="350"/>
      <c r="GE27" s="350"/>
      <c r="GF27" s="350"/>
      <c r="GG27" s="350"/>
      <c r="GH27" s="350"/>
      <c r="GI27" s="350"/>
      <c r="GJ27" s="350"/>
      <c r="GK27" s="350"/>
      <c r="GL27" s="339"/>
      <c r="GM27" s="438"/>
      <c r="GN27" s="350"/>
      <c r="GO27" s="350"/>
      <c r="GP27" s="350"/>
      <c r="GQ27" s="350"/>
      <c r="GR27" s="350"/>
      <c r="GS27" s="350"/>
      <c r="GT27" s="350"/>
      <c r="GU27" s="350"/>
      <c r="GV27" s="350"/>
      <c r="GW27" s="350"/>
      <c r="GX27" s="350"/>
      <c r="GY27" s="350"/>
      <c r="GZ27" s="350"/>
      <c r="HA27" s="350"/>
      <c r="HB27" s="350"/>
      <c r="HC27" s="350"/>
      <c r="HD27" s="350"/>
      <c r="HE27" s="350"/>
      <c r="HF27" s="350"/>
      <c r="HG27" s="350"/>
      <c r="HH27" s="350"/>
      <c r="HI27" s="350"/>
      <c r="HJ27" s="350"/>
      <c r="HK27" s="350"/>
      <c r="HL27" s="350"/>
      <c r="HM27" s="350"/>
      <c r="HN27" s="350"/>
      <c r="HO27" s="337"/>
      <c r="HP27" s="350"/>
      <c r="HQ27" s="350"/>
      <c r="HR27" s="350"/>
      <c r="HS27" s="350"/>
      <c r="HT27" s="350"/>
      <c r="HU27" s="350"/>
      <c r="HV27" s="350"/>
      <c r="HW27" s="350"/>
      <c r="HX27" s="350"/>
      <c r="HY27" s="350"/>
      <c r="HZ27" s="350"/>
      <c r="IA27" s="350"/>
      <c r="IB27" s="350"/>
      <c r="IC27" s="350"/>
      <c r="ID27" s="350"/>
      <c r="IE27" s="350"/>
      <c r="IF27" s="350"/>
      <c r="IG27" s="350"/>
      <c r="IH27" s="350"/>
      <c r="II27" s="350"/>
      <c r="IJ27" s="350"/>
      <c r="IK27" s="350"/>
      <c r="IL27" s="350"/>
      <c r="IM27" s="350"/>
      <c r="IN27" s="350"/>
      <c r="IO27" s="359" t="s">
        <v>1606</v>
      </c>
      <c r="IP27" s="415"/>
      <c r="IQ27" s="415"/>
      <c r="IR27" s="415"/>
      <c r="IS27" s="439"/>
      <c r="IT27" s="335"/>
      <c r="IU27" s="430"/>
      <c r="IV27" s="395"/>
      <c r="IW27" s="395"/>
      <c r="IX27" s="395"/>
      <c r="IY27" s="395"/>
      <c r="IZ27" s="324"/>
      <c r="JA27" s="324"/>
      <c r="JB27" s="431"/>
      <c r="JC27" s="322"/>
      <c r="JD27" s="322"/>
      <c r="JE27" s="322"/>
      <c r="JF27" s="322"/>
      <c r="JG27" s="322"/>
      <c r="JH27" s="322"/>
      <c r="JI27" s="322"/>
      <c r="JJ27" s="322"/>
      <c r="JK27" s="322"/>
      <c r="JL27" s="322"/>
      <c r="JM27" s="322"/>
      <c r="JN27" s="324"/>
      <c r="JO27" s="324"/>
      <c r="JP27" s="428"/>
      <c r="JQ27" s="428"/>
      <c r="JR27" s="428"/>
      <c r="JS27" s="322"/>
      <c r="JT27" s="322"/>
      <c r="JU27" s="428"/>
      <c r="JV27" s="428"/>
      <c r="JW27" s="371"/>
      <c r="JX27" s="335"/>
      <c r="JY27" s="430"/>
      <c r="JZ27" s="395"/>
      <c r="KA27" s="395"/>
      <c r="KB27" s="395"/>
      <c r="KC27" s="395"/>
      <c r="KD27" s="324"/>
      <c r="KE27" s="419" t="s">
        <v>1608</v>
      </c>
      <c r="KF27" s="420"/>
      <c r="KG27" s="420"/>
      <c r="KH27" s="420"/>
      <c r="KI27" s="420"/>
      <c r="KJ27" s="322"/>
      <c r="KK27" s="322"/>
      <c r="KL27" s="420"/>
      <c r="KM27" s="420"/>
      <c r="KN27" s="420"/>
      <c r="KO27" s="420"/>
      <c r="KP27" s="420"/>
      <c r="KQ27" s="324"/>
      <c r="KR27" s="322"/>
      <c r="KS27" s="420"/>
      <c r="KT27" s="420"/>
      <c r="KU27" s="420"/>
      <c r="KV27" s="420"/>
      <c r="KW27" s="420"/>
      <c r="KX27" s="390"/>
      <c r="KY27" s="390"/>
      <c r="KZ27" s="423" t="s">
        <v>1584</v>
      </c>
      <c r="LA27" s="340"/>
      <c r="LB27" s="369"/>
      <c r="LC27" s="370"/>
      <c r="LD27" s="340"/>
      <c r="LE27" s="324"/>
      <c r="LF27" s="390"/>
      <c r="LG27" s="332" t="s">
        <v>1585</v>
      </c>
      <c r="LH27" s="324"/>
      <c r="LI27" s="332"/>
      <c r="LJ27" s="332"/>
      <c r="LK27" s="332"/>
      <c r="LL27" s="324"/>
      <c r="LM27" s="390"/>
      <c r="LN27" s="332"/>
      <c r="LO27" s="332"/>
      <c r="LP27" s="332"/>
      <c r="LQ27" s="332"/>
      <c r="LR27" s="332"/>
      <c r="LS27" s="322"/>
      <c r="LT27" s="390"/>
      <c r="LU27" s="391" t="s">
        <v>1602</v>
      </c>
      <c r="LV27" s="392"/>
      <c r="LW27" s="392"/>
      <c r="LX27" s="393"/>
      <c r="LY27" s="394"/>
      <c r="LZ27" s="395"/>
      <c r="MA27" s="395"/>
      <c r="MB27" s="396"/>
      <c r="MC27" s="396"/>
      <c r="MD27" s="391"/>
      <c r="ME27" s="391"/>
      <c r="MF27" s="448" t="s">
        <v>1603</v>
      </c>
    </row>
    <row r="28" spans="1:344" ht="19.95" customHeight="1" thickBot="1" x14ac:dyDescent="0.45">
      <c r="A28" s="307"/>
      <c r="B28" s="789"/>
      <c r="C28" s="838" t="s">
        <v>1586</v>
      </c>
      <c r="D28" s="843"/>
      <c r="E28" s="793"/>
      <c r="F28" s="794"/>
      <c r="G28" s="795"/>
      <c r="H28" s="795"/>
      <c r="I28" s="796"/>
      <c r="J28" s="424" t="s">
        <v>1583</v>
      </c>
      <c r="K28" s="441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2"/>
      <c r="AN28" s="442"/>
      <c r="AO28" s="443"/>
      <c r="AP28" s="444"/>
      <c r="AQ28" s="442"/>
      <c r="AR28" s="442"/>
      <c r="AS28" s="442"/>
      <c r="AT28" s="442"/>
      <c r="AU28" s="442"/>
      <c r="AV28" s="442"/>
      <c r="AW28" s="442"/>
      <c r="AX28" s="442"/>
      <c r="AY28" s="442"/>
      <c r="AZ28" s="442"/>
      <c r="BA28" s="442"/>
      <c r="BB28" s="442"/>
      <c r="BC28" s="442"/>
      <c r="BD28" s="442"/>
      <c r="BE28" s="442"/>
      <c r="BF28" s="442"/>
      <c r="BG28" s="442"/>
      <c r="BH28" s="442"/>
      <c r="BI28" s="442"/>
      <c r="BJ28" s="442"/>
      <c r="BK28" s="442"/>
      <c r="BL28" s="442"/>
      <c r="BM28" s="442"/>
      <c r="BN28" s="442"/>
      <c r="BO28" s="442"/>
      <c r="BP28" s="442"/>
      <c r="BQ28" s="442"/>
      <c r="BR28" s="442"/>
      <c r="BS28" s="443"/>
      <c r="BT28" s="336"/>
      <c r="BU28" s="329"/>
      <c r="BV28" s="329"/>
      <c r="BW28" s="329"/>
      <c r="BX28" s="329"/>
      <c r="BY28" s="329"/>
      <c r="BZ28" s="329"/>
      <c r="CA28" s="329"/>
      <c r="CB28" s="329"/>
      <c r="CC28" s="329"/>
      <c r="CD28" s="329"/>
      <c r="CE28" s="329"/>
      <c r="CF28" s="329"/>
      <c r="CG28" s="329"/>
      <c r="CH28" s="329"/>
      <c r="CI28" s="329"/>
      <c r="CJ28" s="329"/>
      <c r="CK28" s="329"/>
      <c r="CL28" s="329"/>
      <c r="CM28" s="329"/>
      <c r="CN28" s="329"/>
      <c r="CO28" s="329"/>
      <c r="CP28" s="329"/>
      <c r="CQ28" s="329"/>
      <c r="CR28" s="329"/>
      <c r="CS28" s="329"/>
      <c r="CT28" s="329"/>
      <c r="CU28" s="329"/>
      <c r="CV28" s="329"/>
      <c r="CW28" s="329"/>
      <c r="CX28" s="331"/>
      <c r="CY28" s="445"/>
      <c r="CZ28" s="330"/>
      <c r="DA28" s="330"/>
      <c r="DB28" s="330"/>
      <c r="DC28" s="330"/>
      <c r="DD28" s="330"/>
      <c r="DE28" s="330"/>
      <c r="DF28" s="330"/>
      <c r="DG28" s="330"/>
      <c r="DH28" s="330"/>
      <c r="DI28" s="330"/>
      <c r="DJ28" s="330"/>
      <c r="DK28" s="330"/>
      <c r="DL28" s="330"/>
      <c r="DM28" s="330"/>
      <c r="DN28" s="330"/>
      <c r="DO28" s="330"/>
      <c r="DP28" s="330"/>
      <c r="DQ28" s="330"/>
      <c r="DR28" s="330"/>
      <c r="DS28" s="330"/>
      <c r="DT28" s="330"/>
      <c r="DU28" s="330"/>
      <c r="DV28" s="330"/>
      <c r="DW28" s="330"/>
      <c r="DX28" s="330"/>
      <c r="DY28" s="330"/>
      <c r="DZ28" s="330"/>
      <c r="EA28" s="330"/>
      <c r="EB28" s="331"/>
      <c r="EC28" s="445"/>
      <c r="ED28" s="330"/>
      <c r="EE28" s="330"/>
      <c r="EF28" s="330"/>
      <c r="EG28" s="330"/>
      <c r="EH28" s="330"/>
      <c r="EI28" s="330"/>
      <c r="EJ28" s="330"/>
      <c r="EK28" s="330"/>
      <c r="EL28" s="330"/>
      <c r="EM28" s="330"/>
      <c r="EN28" s="330"/>
      <c r="EO28" s="330"/>
      <c r="EP28" s="330"/>
      <c r="EQ28" s="330"/>
      <c r="ER28" s="330"/>
      <c r="ES28" s="330"/>
      <c r="ET28" s="330"/>
      <c r="EU28" s="330"/>
      <c r="EV28" s="330"/>
      <c r="EW28" s="330"/>
      <c r="EX28" s="330"/>
      <c r="EY28" s="330"/>
      <c r="EZ28" s="330"/>
      <c r="FA28" s="330"/>
      <c r="FB28" s="330"/>
      <c r="FC28" s="330"/>
      <c r="FD28" s="330"/>
      <c r="FE28" s="330"/>
      <c r="FF28" s="330"/>
      <c r="FG28" s="331"/>
      <c r="FH28" s="445"/>
      <c r="FI28" s="330"/>
      <c r="FJ28" s="330"/>
      <c r="FK28" s="330"/>
      <c r="FL28" s="330"/>
      <c r="FM28" s="330"/>
      <c r="FN28" s="330"/>
      <c r="FO28" s="330"/>
      <c r="FP28" s="330"/>
      <c r="FQ28" s="330"/>
      <c r="FR28" s="330"/>
      <c r="FS28" s="330"/>
      <c r="FT28" s="330"/>
      <c r="FU28" s="330"/>
      <c r="FV28" s="330"/>
      <c r="FW28" s="330"/>
      <c r="FX28" s="330"/>
      <c r="FY28" s="330"/>
      <c r="FZ28" s="330"/>
      <c r="GA28" s="330"/>
      <c r="GB28" s="330"/>
      <c r="GC28" s="330"/>
      <c r="GD28" s="330"/>
      <c r="GE28" s="330"/>
      <c r="GF28" s="330"/>
      <c r="GG28" s="330"/>
      <c r="GH28" s="330"/>
      <c r="GI28" s="330"/>
      <c r="GJ28" s="330"/>
      <c r="GK28" s="330"/>
      <c r="GL28" s="331"/>
      <c r="GM28" s="446"/>
      <c r="GN28" s="330"/>
      <c r="GO28" s="330"/>
      <c r="GP28" s="330"/>
      <c r="GQ28" s="330"/>
      <c r="GR28" s="330"/>
      <c r="GS28" s="330"/>
      <c r="GT28" s="330"/>
      <c r="GU28" s="330"/>
      <c r="GV28" s="330"/>
      <c r="GW28" s="330"/>
      <c r="GX28" s="330"/>
      <c r="GY28" s="330"/>
      <c r="GZ28" s="330"/>
      <c r="HA28" s="330"/>
      <c r="HB28" s="330"/>
      <c r="HC28" s="330"/>
      <c r="HD28" s="330"/>
      <c r="HE28" s="330"/>
      <c r="HF28" s="330"/>
      <c r="HG28" s="330"/>
      <c r="HH28" s="330"/>
      <c r="HI28" s="330"/>
      <c r="HJ28" s="330"/>
      <c r="HK28" s="330"/>
      <c r="HL28" s="330"/>
      <c r="HM28" s="330"/>
      <c r="HN28" s="330"/>
      <c r="HO28" s="336"/>
      <c r="HP28" s="330"/>
      <c r="HQ28" s="330"/>
      <c r="HR28" s="330"/>
      <c r="HS28" s="330"/>
      <c r="HT28" s="330"/>
      <c r="HU28" s="330"/>
      <c r="HV28" s="330"/>
      <c r="HW28" s="330"/>
      <c r="HX28" s="330"/>
      <c r="HY28" s="330"/>
      <c r="HZ28" s="330"/>
      <c r="IA28" s="330"/>
      <c r="IB28" s="330"/>
      <c r="IC28" s="330"/>
      <c r="ID28" s="330"/>
      <c r="IE28" s="330"/>
      <c r="IF28" s="330"/>
      <c r="IG28" s="330"/>
      <c r="IH28" s="330"/>
      <c r="II28" s="330"/>
      <c r="IJ28" s="330"/>
      <c r="IK28" s="330"/>
      <c r="IL28" s="330"/>
      <c r="IM28" s="330"/>
      <c r="IN28" s="330"/>
      <c r="IO28" s="329"/>
      <c r="IP28" s="329"/>
      <c r="IQ28" s="329"/>
      <c r="IR28" s="329"/>
      <c r="IS28" s="330"/>
      <c r="IT28" s="336"/>
      <c r="IU28" s="329"/>
      <c r="IV28" s="329"/>
      <c r="IW28" s="329"/>
      <c r="IX28" s="329"/>
      <c r="IY28" s="329"/>
      <c r="IZ28" s="329"/>
      <c r="JA28" s="329"/>
      <c r="JB28" s="329"/>
      <c r="JC28" s="329"/>
      <c r="JD28" s="329"/>
      <c r="JE28" s="329"/>
      <c r="JF28" s="329"/>
      <c r="JG28" s="329"/>
      <c r="JH28" s="329"/>
      <c r="JI28" s="329"/>
      <c r="JJ28" s="329"/>
      <c r="JK28" s="329"/>
      <c r="JL28" s="329"/>
      <c r="JM28" s="329"/>
      <c r="JN28" s="329"/>
      <c r="JO28" s="329"/>
      <c r="JP28" s="329"/>
      <c r="JQ28" s="329"/>
      <c r="JR28" s="329"/>
      <c r="JS28" s="329"/>
      <c r="JT28" s="329"/>
      <c r="JU28" s="329"/>
      <c r="JV28" s="329"/>
      <c r="JW28" s="331"/>
      <c r="JX28" s="336"/>
      <c r="JY28" s="329"/>
      <c r="JZ28" s="329"/>
      <c r="KA28" s="329"/>
      <c r="KB28" s="329"/>
      <c r="KC28" s="329"/>
      <c r="KD28" s="329"/>
      <c r="KE28" s="329"/>
      <c r="KF28" s="329"/>
      <c r="KG28" s="329"/>
      <c r="KH28" s="329"/>
      <c r="KI28" s="329"/>
      <c r="KJ28" s="329"/>
      <c r="KK28" s="329"/>
      <c r="KL28" s="329"/>
      <c r="KM28" s="329"/>
      <c r="KN28" s="329"/>
      <c r="KO28" s="329"/>
      <c r="KP28" s="329"/>
      <c r="KQ28" s="329"/>
      <c r="KR28" s="329"/>
      <c r="KS28" s="329"/>
      <c r="KT28" s="329"/>
      <c r="KU28" s="329"/>
      <c r="KV28" s="329"/>
      <c r="KW28" s="329"/>
      <c r="KX28" s="329"/>
      <c r="KY28" s="329"/>
      <c r="KZ28" s="329"/>
      <c r="LA28" s="329"/>
      <c r="LB28" s="331"/>
      <c r="LC28" s="336"/>
      <c r="LD28" s="329"/>
      <c r="LE28" s="329"/>
      <c r="LF28" s="329"/>
      <c r="LG28" s="329"/>
      <c r="LH28" s="329"/>
      <c r="LI28" s="329"/>
      <c r="LJ28" s="329"/>
      <c r="LK28" s="329"/>
      <c r="LL28" s="329"/>
      <c r="LM28" s="329"/>
      <c r="LN28" s="329"/>
      <c r="LO28" s="329"/>
      <c r="LP28" s="329"/>
      <c r="LQ28" s="329"/>
      <c r="LR28" s="329"/>
      <c r="LS28" s="329"/>
      <c r="LT28" s="329"/>
      <c r="LU28" s="329"/>
      <c r="LV28" s="329"/>
      <c r="LW28" s="329"/>
      <c r="LX28" s="329"/>
      <c r="LY28" s="329"/>
      <c r="LZ28" s="329"/>
      <c r="MA28" s="329"/>
      <c r="MB28" s="329"/>
      <c r="MC28" s="329"/>
      <c r="MD28" s="329"/>
      <c r="ME28" s="329"/>
      <c r="MF28" s="447"/>
    </row>
    <row r="29" spans="1:344" ht="19.95" customHeight="1" thickBot="1" x14ac:dyDescent="0.5">
      <c r="A29" s="307"/>
      <c r="B29" s="851"/>
      <c r="C29" s="838"/>
      <c r="D29" s="843"/>
      <c r="E29" s="791" t="s">
        <v>1619</v>
      </c>
      <c r="F29" s="792"/>
      <c r="G29" s="795">
        <v>44654</v>
      </c>
      <c r="H29" s="795">
        <v>44721</v>
      </c>
      <c r="I29" s="796">
        <f>H29-G29+1</f>
        <v>68</v>
      </c>
      <c r="J29" s="413" t="s">
        <v>1582</v>
      </c>
      <c r="K29" s="337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9"/>
      <c r="AP29" s="357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9"/>
      <c r="BT29" s="337"/>
      <c r="BU29" s="338"/>
      <c r="BV29" s="338"/>
      <c r="BW29" s="338"/>
      <c r="BX29" s="338"/>
      <c r="BY29" s="338"/>
      <c r="BZ29" s="338"/>
      <c r="CA29" s="338"/>
      <c r="CB29" s="338"/>
      <c r="CC29" s="338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38"/>
      <c r="CW29" s="338"/>
      <c r="CX29" s="339"/>
      <c r="CY29" s="437"/>
      <c r="CZ29" s="350"/>
      <c r="DA29" s="350"/>
      <c r="DB29" s="350"/>
      <c r="DC29" s="350"/>
      <c r="DD29" s="350"/>
      <c r="DE29" s="350"/>
      <c r="DF29" s="350"/>
      <c r="DG29" s="350"/>
      <c r="DH29" s="350"/>
      <c r="DI29" s="350"/>
      <c r="DJ29" s="350"/>
      <c r="DK29" s="350"/>
      <c r="DL29" s="350"/>
      <c r="DM29" s="350"/>
      <c r="DN29" s="350"/>
      <c r="DO29" s="350"/>
      <c r="DP29" s="350"/>
      <c r="DQ29" s="350"/>
      <c r="DR29" s="350"/>
      <c r="DS29" s="350"/>
      <c r="DT29" s="350"/>
      <c r="DU29" s="350"/>
      <c r="DV29" s="350"/>
      <c r="DW29" s="350"/>
      <c r="DX29" s="350"/>
      <c r="DY29" s="350"/>
      <c r="DZ29" s="350"/>
      <c r="EA29" s="350"/>
      <c r="EB29" s="339"/>
      <c r="EC29" s="437"/>
      <c r="ED29" s="350"/>
      <c r="EE29" s="350"/>
      <c r="EF29" s="350"/>
      <c r="EG29" s="350"/>
      <c r="EH29" s="350"/>
      <c r="EI29" s="350"/>
      <c r="EJ29" s="350"/>
      <c r="EK29" s="350"/>
      <c r="EL29" s="350"/>
      <c r="EM29" s="350"/>
      <c r="EN29" s="350"/>
      <c r="EO29" s="350"/>
      <c r="EP29" s="350"/>
      <c r="EQ29" s="350"/>
      <c r="ER29" s="350"/>
      <c r="ES29" s="350"/>
      <c r="ET29" s="350"/>
      <c r="EU29" s="350"/>
      <c r="EV29" s="350"/>
      <c r="EW29" s="350"/>
      <c r="EX29" s="350"/>
      <c r="EY29" s="350"/>
      <c r="EZ29" s="350"/>
      <c r="FA29" s="350"/>
      <c r="FB29" s="350"/>
      <c r="FC29" s="350"/>
      <c r="FD29" s="350"/>
      <c r="FE29" s="350"/>
      <c r="FF29" s="350"/>
      <c r="FG29" s="339"/>
      <c r="FH29" s="437"/>
      <c r="FI29" s="350"/>
      <c r="FJ29" s="350"/>
      <c r="FK29" s="350"/>
      <c r="FL29" s="350"/>
      <c r="FM29" s="350"/>
      <c r="FN29" s="350"/>
      <c r="FO29" s="350"/>
      <c r="FP29" s="350"/>
      <c r="FQ29" s="350"/>
      <c r="FR29" s="350"/>
      <c r="FS29" s="350"/>
      <c r="FT29" s="350"/>
      <c r="FU29" s="350"/>
      <c r="FV29" s="350"/>
      <c r="FW29" s="350"/>
      <c r="FX29" s="350"/>
      <c r="FY29" s="350"/>
      <c r="FZ29" s="350"/>
      <c r="GA29" s="350"/>
      <c r="GB29" s="350"/>
      <c r="GC29" s="350"/>
      <c r="GD29" s="350"/>
      <c r="GE29" s="350"/>
      <c r="GF29" s="350"/>
      <c r="GG29" s="350"/>
      <c r="GH29" s="350"/>
      <c r="GI29" s="350"/>
      <c r="GJ29" s="350"/>
      <c r="GK29" s="350"/>
      <c r="GL29" s="339"/>
      <c r="GM29" s="438"/>
      <c r="GN29" s="350"/>
      <c r="GO29" s="350"/>
      <c r="GP29" s="350"/>
      <c r="GQ29" s="350"/>
      <c r="GR29" s="350"/>
      <c r="GS29" s="350"/>
      <c r="GT29" s="350"/>
      <c r="GU29" s="350"/>
      <c r="GV29" s="350"/>
      <c r="GW29" s="350"/>
      <c r="GX29" s="350"/>
      <c r="GY29" s="350"/>
      <c r="GZ29" s="350"/>
      <c r="HA29" s="350"/>
      <c r="HB29" s="350"/>
      <c r="HC29" s="350"/>
      <c r="HD29" s="350"/>
      <c r="HE29" s="350"/>
      <c r="HF29" s="350"/>
      <c r="HG29" s="350"/>
      <c r="HH29" s="350"/>
      <c r="HI29" s="350"/>
      <c r="HJ29" s="350"/>
      <c r="HK29" s="350"/>
      <c r="HL29" s="350"/>
      <c r="HM29" s="350"/>
      <c r="HN29" s="350"/>
      <c r="HO29" s="337"/>
      <c r="HP29" s="350"/>
      <c r="HQ29" s="350"/>
      <c r="HR29" s="350"/>
      <c r="HS29" s="350"/>
      <c r="HT29" s="350"/>
      <c r="HU29" s="350"/>
      <c r="HV29" s="350"/>
      <c r="HW29" s="350"/>
      <c r="HX29" s="350"/>
      <c r="HY29" s="350"/>
      <c r="HZ29" s="350"/>
      <c r="IA29" s="350"/>
      <c r="IB29" s="350"/>
      <c r="IC29" s="350"/>
      <c r="ID29" s="350"/>
      <c r="IE29" s="350"/>
      <c r="IF29" s="350"/>
      <c r="IG29" s="350"/>
      <c r="IH29" s="350"/>
      <c r="II29" s="350"/>
      <c r="IJ29" s="350"/>
      <c r="IK29" s="350"/>
      <c r="IL29" s="350"/>
      <c r="IM29" s="350"/>
      <c r="IN29" s="350"/>
      <c r="IO29" s="359" t="s">
        <v>1606</v>
      </c>
      <c r="IP29" s="415"/>
      <c r="IQ29" s="415"/>
      <c r="IR29" s="415"/>
      <c r="IS29" s="439"/>
      <c r="IT29" s="335"/>
      <c r="IU29" s="430"/>
      <c r="IV29" s="425" t="s">
        <v>1607</v>
      </c>
      <c r="IW29" s="418"/>
      <c r="IX29" s="418"/>
      <c r="IY29" s="418"/>
      <c r="IZ29" s="418"/>
      <c r="JA29" s="395"/>
      <c r="JB29" s="395"/>
      <c r="JC29" s="418"/>
      <c r="JD29" s="418"/>
      <c r="JE29" s="418"/>
      <c r="JF29" s="418"/>
      <c r="JG29" s="418"/>
      <c r="JH29" s="322"/>
      <c r="JI29" s="322"/>
      <c r="JJ29" s="419" t="s">
        <v>1587</v>
      </c>
      <c r="JK29" s="322"/>
      <c r="JL29" s="322"/>
      <c r="JM29" s="322"/>
      <c r="JN29" s="324"/>
      <c r="JO29" s="324"/>
      <c r="JP29" s="428"/>
      <c r="JQ29" s="428"/>
      <c r="JR29" s="428"/>
      <c r="JS29" s="322"/>
      <c r="JT29" s="322"/>
      <c r="JU29" s="428"/>
      <c r="JV29" s="428"/>
      <c r="JW29" s="371"/>
      <c r="JX29" s="449" t="s">
        <v>1620</v>
      </c>
      <c r="JY29" s="420"/>
      <c r="JZ29" s="420"/>
      <c r="KA29" s="420"/>
      <c r="KB29" s="322"/>
      <c r="KC29" s="322"/>
      <c r="KD29" s="322"/>
      <c r="KE29" s="420"/>
      <c r="KF29" s="420"/>
      <c r="KG29" s="420"/>
      <c r="KH29" s="420"/>
      <c r="KI29" s="420"/>
      <c r="KJ29" s="322"/>
      <c r="KK29" s="322"/>
      <c r="KL29" s="423" t="s">
        <v>1584</v>
      </c>
      <c r="KM29" s="340"/>
      <c r="KN29" s="340"/>
      <c r="KO29" s="340"/>
      <c r="KP29" s="340"/>
      <c r="KQ29" s="324"/>
      <c r="KR29" s="390"/>
      <c r="KS29" s="332" t="s">
        <v>1585</v>
      </c>
      <c r="KT29" s="332"/>
      <c r="KU29" s="332"/>
      <c r="KV29" s="332"/>
      <c r="KW29" s="332"/>
      <c r="KX29" s="324"/>
      <c r="KY29" s="390"/>
      <c r="KZ29" s="391" t="s">
        <v>1602</v>
      </c>
      <c r="LA29" s="392"/>
      <c r="LB29" s="397"/>
      <c r="LC29" s="398"/>
      <c r="LD29" s="394"/>
      <c r="LE29" s="395"/>
      <c r="LF29" s="395"/>
      <c r="LG29" s="396"/>
      <c r="LH29" s="395"/>
      <c r="LI29" s="391"/>
      <c r="LJ29" s="391"/>
      <c r="LK29" s="333" t="s">
        <v>1603</v>
      </c>
      <c r="LL29" s="322"/>
      <c r="LM29" s="433"/>
      <c r="LN29" s="433"/>
      <c r="LO29" s="433"/>
      <c r="LP29" s="433"/>
      <c r="LQ29" s="433"/>
      <c r="LR29" s="433"/>
      <c r="LS29" s="433"/>
      <c r="LT29" s="322"/>
      <c r="LU29" s="322"/>
      <c r="LV29" s="322"/>
      <c r="LW29" s="324"/>
      <c r="LX29" s="324"/>
      <c r="LY29" s="428"/>
      <c r="LZ29" s="428"/>
      <c r="MA29" s="428"/>
      <c r="MB29" s="322"/>
      <c r="MC29" s="322"/>
      <c r="MD29" s="428"/>
      <c r="ME29" s="428"/>
      <c r="MF29" s="440"/>
    </row>
    <row r="30" spans="1:344" ht="19.95" customHeight="1" thickBot="1" x14ac:dyDescent="0.45">
      <c r="A30" s="307"/>
      <c r="B30" s="852"/>
      <c r="C30" s="839"/>
      <c r="D30" s="853"/>
      <c r="E30" s="793"/>
      <c r="F30" s="794"/>
      <c r="G30" s="795"/>
      <c r="H30" s="795"/>
      <c r="I30" s="796"/>
      <c r="J30" s="424" t="s">
        <v>1583</v>
      </c>
      <c r="K30" s="336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31"/>
      <c r="AP30" s="328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29"/>
      <c r="BB30" s="329"/>
      <c r="BC30" s="329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329"/>
      <c r="BS30" s="331"/>
      <c r="BT30" s="336"/>
      <c r="BU30" s="329"/>
      <c r="BV30" s="329"/>
      <c r="BW30" s="329"/>
      <c r="BX30" s="329"/>
      <c r="BY30" s="329"/>
      <c r="BZ30" s="329"/>
      <c r="CA30" s="329"/>
      <c r="CB30" s="329"/>
      <c r="CC30" s="329"/>
      <c r="CD30" s="329"/>
      <c r="CE30" s="329"/>
      <c r="CF30" s="329"/>
      <c r="CG30" s="329"/>
      <c r="CH30" s="329"/>
      <c r="CI30" s="329"/>
      <c r="CJ30" s="329"/>
      <c r="CK30" s="329"/>
      <c r="CL30" s="329"/>
      <c r="CM30" s="329"/>
      <c r="CN30" s="329"/>
      <c r="CO30" s="329"/>
      <c r="CP30" s="329"/>
      <c r="CQ30" s="329"/>
      <c r="CR30" s="329"/>
      <c r="CS30" s="329"/>
      <c r="CT30" s="329"/>
      <c r="CU30" s="329"/>
      <c r="CV30" s="329"/>
      <c r="CW30" s="329"/>
      <c r="CX30" s="331"/>
      <c r="CY30" s="336"/>
      <c r="CZ30" s="329"/>
      <c r="DA30" s="329"/>
      <c r="DB30" s="329"/>
      <c r="DC30" s="329"/>
      <c r="DD30" s="329"/>
      <c r="DE30" s="329"/>
      <c r="DF30" s="329"/>
      <c r="DG30" s="329"/>
      <c r="DH30" s="329"/>
      <c r="DI30" s="329"/>
      <c r="DJ30" s="329"/>
      <c r="DK30" s="329"/>
      <c r="DL30" s="329"/>
      <c r="DM30" s="329"/>
      <c r="DN30" s="329"/>
      <c r="DO30" s="329"/>
      <c r="DP30" s="329"/>
      <c r="DQ30" s="329"/>
      <c r="DR30" s="329"/>
      <c r="DS30" s="329"/>
      <c r="DT30" s="329"/>
      <c r="DU30" s="329"/>
      <c r="DV30" s="329"/>
      <c r="DW30" s="329"/>
      <c r="DX30" s="329"/>
      <c r="DY30" s="329"/>
      <c r="DZ30" s="329"/>
      <c r="EA30" s="329"/>
      <c r="EB30" s="331"/>
      <c r="EC30" s="336"/>
      <c r="ED30" s="329"/>
      <c r="EE30" s="329"/>
      <c r="EF30" s="329"/>
      <c r="EG30" s="329"/>
      <c r="EH30" s="329"/>
      <c r="EI30" s="329"/>
      <c r="EJ30" s="329"/>
      <c r="EK30" s="329"/>
      <c r="EL30" s="329"/>
      <c r="EM30" s="329"/>
      <c r="EN30" s="329"/>
      <c r="EO30" s="329"/>
      <c r="EP30" s="329"/>
      <c r="EQ30" s="329"/>
      <c r="ER30" s="329"/>
      <c r="ES30" s="329"/>
      <c r="ET30" s="329"/>
      <c r="EU30" s="329"/>
      <c r="EV30" s="329"/>
      <c r="EW30" s="329"/>
      <c r="EX30" s="329"/>
      <c r="EY30" s="329"/>
      <c r="EZ30" s="329"/>
      <c r="FA30" s="329"/>
      <c r="FB30" s="329"/>
      <c r="FC30" s="329"/>
      <c r="FD30" s="329"/>
      <c r="FE30" s="329"/>
      <c r="FF30" s="329"/>
      <c r="FG30" s="331"/>
      <c r="FH30" s="336"/>
      <c r="FI30" s="329"/>
      <c r="FJ30" s="329"/>
      <c r="FK30" s="329"/>
      <c r="FL30" s="329"/>
      <c r="FM30" s="329"/>
      <c r="FN30" s="329"/>
      <c r="FO30" s="329"/>
      <c r="FP30" s="329"/>
      <c r="FQ30" s="329"/>
      <c r="FR30" s="329"/>
      <c r="FS30" s="329"/>
      <c r="FT30" s="329"/>
      <c r="FU30" s="329"/>
      <c r="FV30" s="329"/>
      <c r="FW30" s="329"/>
      <c r="FX30" s="329"/>
      <c r="FY30" s="329"/>
      <c r="FZ30" s="329"/>
      <c r="GA30" s="329"/>
      <c r="GB30" s="329"/>
      <c r="GC30" s="329"/>
      <c r="GD30" s="329"/>
      <c r="GE30" s="329"/>
      <c r="GF30" s="329"/>
      <c r="GG30" s="329"/>
      <c r="GH30" s="329"/>
      <c r="GI30" s="329"/>
      <c r="GJ30" s="329"/>
      <c r="GK30" s="329"/>
      <c r="GL30" s="331"/>
      <c r="GM30" s="328"/>
      <c r="GN30" s="329"/>
      <c r="GO30" s="329"/>
      <c r="GP30" s="329"/>
      <c r="GQ30" s="329"/>
      <c r="GR30" s="329"/>
      <c r="GS30" s="329"/>
      <c r="GT30" s="329"/>
      <c r="GU30" s="329"/>
      <c r="GV30" s="329"/>
      <c r="GW30" s="329"/>
      <c r="GX30" s="329"/>
      <c r="GY30" s="329"/>
      <c r="GZ30" s="329"/>
      <c r="HA30" s="329"/>
      <c r="HB30" s="329"/>
      <c r="HC30" s="329"/>
      <c r="HD30" s="329"/>
      <c r="HE30" s="329"/>
      <c r="HF30" s="329"/>
      <c r="HG30" s="329"/>
      <c r="HH30" s="329"/>
      <c r="HI30" s="329"/>
      <c r="HJ30" s="329"/>
      <c r="HK30" s="329"/>
      <c r="HL30" s="329"/>
      <c r="HM30" s="329"/>
      <c r="HN30" s="330"/>
      <c r="HO30" s="336"/>
      <c r="HP30" s="329"/>
      <c r="HQ30" s="329"/>
      <c r="HR30" s="329"/>
      <c r="HS30" s="329"/>
      <c r="HT30" s="329"/>
      <c r="HU30" s="329"/>
      <c r="HV30" s="329"/>
      <c r="HW30" s="329"/>
      <c r="HX30" s="329"/>
      <c r="HY30" s="329"/>
      <c r="HZ30" s="329"/>
      <c r="IA30" s="329"/>
      <c r="IB30" s="329"/>
      <c r="IC30" s="329"/>
      <c r="ID30" s="329"/>
      <c r="IE30" s="329"/>
      <c r="IF30" s="329"/>
      <c r="IG30" s="329"/>
      <c r="IH30" s="329"/>
      <c r="II30" s="329"/>
      <c r="IJ30" s="329"/>
      <c r="IK30" s="329"/>
      <c r="IL30" s="329"/>
      <c r="IM30" s="329"/>
      <c r="IN30" s="329"/>
      <c r="IO30" s="329"/>
      <c r="IP30" s="329"/>
      <c r="IQ30" s="329"/>
      <c r="IR30" s="329"/>
      <c r="IS30" s="331"/>
      <c r="IT30" s="336"/>
      <c r="IU30" s="329"/>
      <c r="IV30" s="329"/>
      <c r="IW30" s="329"/>
      <c r="IX30" s="329"/>
      <c r="IY30" s="329"/>
      <c r="IZ30" s="329"/>
      <c r="JA30" s="329"/>
      <c r="JB30" s="329"/>
      <c r="JC30" s="329"/>
      <c r="JD30" s="329"/>
      <c r="JE30" s="329"/>
      <c r="JF30" s="329"/>
      <c r="JG30" s="329"/>
      <c r="JH30" s="329"/>
      <c r="JI30" s="329"/>
      <c r="JJ30" s="329"/>
      <c r="JK30" s="329"/>
      <c r="JL30" s="329"/>
      <c r="JM30" s="329"/>
      <c r="JN30" s="329"/>
      <c r="JO30" s="329"/>
      <c r="JP30" s="329"/>
      <c r="JQ30" s="329"/>
      <c r="JR30" s="329"/>
      <c r="JS30" s="329"/>
      <c r="JT30" s="329"/>
      <c r="JU30" s="329"/>
      <c r="JV30" s="329"/>
      <c r="JW30" s="331"/>
      <c r="JX30" s="336"/>
      <c r="JY30" s="329"/>
      <c r="JZ30" s="329"/>
      <c r="KA30" s="329"/>
      <c r="KB30" s="329"/>
      <c r="KC30" s="329"/>
      <c r="KD30" s="329"/>
      <c r="KE30" s="329"/>
      <c r="KF30" s="329"/>
      <c r="KG30" s="329"/>
      <c r="KH30" s="329"/>
      <c r="KI30" s="329"/>
      <c r="KJ30" s="329"/>
      <c r="KK30" s="329"/>
      <c r="KL30" s="329"/>
      <c r="KM30" s="329"/>
      <c r="KN30" s="329"/>
      <c r="KO30" s="329"/>
      <c r="KP30" s="329"/>
      <c r="KQ30" s="329"/>
      <c r="KR30" s="329"/>
      <c r="KS30" s="329"/>
      <c r="KT30" s="329"/>
      <c r="KU30" s="329"/>
      <c r="KV30" s="329"/>
      <c r="KW30" s="329"/>
      <c r="KX30" s="329"/>
      <c r="KY30" s="329"/>
      <c r="KZ30" s="329"/>
      <c r="LA30" s="329"/>
      <c r="LB30" s="331"/>
      <c r="LC30" s="336"/>
      <c r="LD30" s="329"/>
      <c r="LE30" s="329"/>
      <c r="LF30" s="329"/>
      <c r="LG30" s="329"/>
      <c r="LH30" s="329"/>
      <c r="LI30" s="329"/>
      <c r="LJ30" s="329"/>
      <c r="LK30" s="329"/>
      <c r="LL30" s="329"/>
      <c r="LM30" s="329"/>
      <c r="LN30" s="329"/>
      <c r="LO30" s="329"/>
      <c r="LP30" s="329"/>
      <c r="LQ30" s="329"/>
      <c r="LR30" s="329"/>
      <c r="LS30" s="329"/>
      <c r="LT30" s="329"/>
      <c r="LU30" s="329"/>
      <c r="LV30" s="329"/>
      <c r="LW30" s="329"/>
      <c r="LX30" s="329"/>
      <c r="LY30" s="329"/>
      <c r="LZ30" s="329"/>
      <c r="MA30" s="329"/>
      <c r="MB30" s="329"/>
      <c r="MC30" s="329"/>
      <c r="MD30" s="329"/>
      <c r="ME30" s="329"/>
      <c r="MF30" s="447"/>
    </row>
    <row r="31" spans="1:344" s="313" customFormat="1" ht="25.2" customHeight="1" x14ac:dyDescent="0.4">
      <c r="A31" s="354"/>
      <c r="B31" s="450"/>
      <c r="C31" s="355"/>
      <c r="D31" s="355"/>
      <c r="E31" s="356"/>
      <c r="F31" s="356"/>
      <c r="G31" s="451"/>
      <c r="H31" s="451"/>
      <c r="I31" s="452"/>
      <c r="J31" s="453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B31" s="352"/>
      <c r="BC31" s="352"/>
      <c r="BD31" s="352"/>
      <c r="BE31" s="352"/>
      <c r="BF31" s="352"/>
      <c r="BG31" s="352"/>
      <c r="BH31" s="352"/>
      <c r="BI31" s="352"/>
      <c r="BJ31" s="352"/>
      <c r="BK31" s="352"/>
      <c r="BL31" s="352"/>
      <c r="BM31" s="352"/>
      <c r="BN31" s="352"/>
      <c r="BO31" s="352"/>
      <c r="BP31" s="352"/>
      <c r="BQ31" s="352"/>
      <c r="BR31" s="352"/>
      <c r="BS31" s="352"/>
      <c r="BT31" s="352"/>
      <c r="BU31" s="352"/>
      <c r="BV31" s="352"/>
      <c r="BW31" s="352"/>
      <c r="BX31" s="352"/>
      <c r="BY31" s="352"/>
      <c r="BZ31" s="352"/>
      <c r="CA31" s="352"/>
      <c r="CB31" s="352"/>
      <c r="CC31" s="352"/>
      <c r="CD31" s="352"/>
      <c r="CE31" s="352"/>
      <c r="CF31" s="352"/>
      <c r="CG31" s="352"/>
      <c r="CH31" s="352"/>
      <c r="CI31" s="352"/>
      <c r="CJ31" s="352"/>
      <c r="CK31" s="352"/>
      <c r="CL31" s="352"/>
      <c r="CM31" s="352"/>
      <c r="CN31" s="352"/>
      <c r="CO31" s="352"/>
      <c r="CP31" s="352"/>
      <c r="CQ31" s="352"/>
      <c r="CR31" s="352"/>
      <c r="CS31" s="352"/>
      <c r="CT31" s="352"/>
      <c r="CU31" s="352"/>
      <c r="CV31" s="352"/>
      <c r="CW31" s="352"/>
      <c r="CX31" s="352"/>
      <c r="CY31" s="352"/>
      <c r="CZ31" s="352"/>
      <c r="DA31" s="352"/>
      <c r="DB31" s="352"/>
      <c r="DC31" s="352"/>
      <c r="DD31" s="352"/>
      <c r="DE31" s="352"/>
      <c r="DF31" s="352"/>
      <c r="DG31" s="352"/>
      <c r="DH31" s="352"/>
      <c r="DI31" s="352"/>
      <c r="DJ31" s="352"/>
      <c r="DK31" s="352"/>
      <c r="DL31" s="352"/>
      <c r="DM31" s="352"/>
      <c r="DN31" s="352"/>
      <c r="DO31" s="352"/>
      <c r="DP31" s="352"/>
      <c r="DQ31" s="352"/>
      <c r="DR31" s="352"/>
      <c r="DS31" s="352"/>
      <c r="DT31" s="352"/>
      <c r="DU31" s="352"/>
      <c r="DV31" s="352"/>
      <c r="DW31" s="352"/>
      <c r="DX31" s="352"/>
      <c r="DY31" s="352"/>
      <c r="DZ31" s="352"/>
      <c r="EA31" s="352"/>
      <c r="EB31" s="352"/>
      <c r="EC31" s="352"/>
      <c r="ED31" s="352"/>
      <c r="EE31" s="352"/>
      <c r="EF31" s="352"/>
      <c r="EG31" s="352"/>
      <c r="EH31" s="352"/>
      <c r="EI31" s="352"/>
      <c r="EJ31" s="352"/>
      <c r="EK31" s="352"/>
      <c r="EL31" s="352"/>
      <c r="EM31" s="352"/>
      <c r="EN31" s="352"/>
      <c r="EO31" s="352"/>
      <c r="EP31" s="352"/>
      <c r="EQ31" s="352"/>
      <c r="ER31" s="352"/>
      <c r="ES31" s="352"/>
      <c r="ET31" s="352"/>
      <c r="EU31" s="352"/>
      <c r="EV31" s="352"/>
      <c r="EW31" s="352"/>
      <c r="EX31" s="352"/>
      <c r="EY31" s="352"/>
      <c r="EZ31" s="352"/>
      <c r="FA31" s="352"/>
      <c r="FB31" s="352"/>
      <c r="FC31" s="352"/>
      <c r="FD31" s="352"/>
      <c r="FE31" s="352"/>
      <c r="FF31" s="352"/>
      <c r="FG31" s="352"/>
      <c r="FH31" s="352"/>
      <c r="FI31" s="352"/>
      <c r="FJ31" s="352"/>
      <c r="FK31" s="352"/>
      <c r="FL31" s="352"/>
      <c r="FM31" s="352"/>
      <c r="FN31" s="352"/>
      <c r="FO31" s="352"/>
      <c r="FP31" s="352"/>
      <c r="FQ31" s="352"/>
      <c r="FR31" s="352"/>
      <c r="FS31" s="352"/>
      <c r="FT31" s="352"/>
      <c r="FU31" s="352"/>
      <c r="FV31" s="352"/>
      <c r="FW31" s="352"/>
      <c r="FX31" s="352"/>
      <c r="FY31" s="352"/>
      <c r="FZ31" s="352"/>
      <c r="GA31" s="352"/>
      <c r="GB31" s="352"/>
      <c r="GC31" s="352"/>
      <c r="GD31" s="352"/>
      <c r="GE31" s="352"/>
      <c r="GF31" s="352"/>
      <c r="GG31" s="352"/>
      <c r="GH31" s="352"/>
      <c r="GI31" s="352"/>
      <c r="GJ31" s="352"/>
      <c r="GK31" s="352"/>
      <c r="GL31" s="352"/>
      <c r="GM31" s="352"/>
      <c r="GN31" s="352"/>
      <c r="GO31" s="352"/>
      <c r="GP31" s="352"/>
      <c r="GQ31" s="352"/>
      <c r="GR31" s="352"/>
      <c r="GS31" s="352"/>
      <c r="GT31" s="352"/>
      <c r="GU31" s="352"/>
      <c r="GV31" s="352"/>
      <c r="GW31" s="352"/>
      <c r="GX31" s="352"/>
      <c r="GY31" s="352"/>
      <c r="GZ31" s="352"/>
      <c r="HA31" s="352"/>
      <c r="HB31" s="352"/>
      <c r="HC31" s="352"/>
      <c r="HD31" s="352"/>
      <c r="HE31" s="352"/>
      <c r="HF31" s="352"/>
      <c r="HG31" s="352"/>
      <c r="HH31" s="352"/>
      <c r="HI31" s="352"/>
      <c r="HJ31" s="352"/>
      <c r="HK31" s="352"/>
      <c r="HL31" s="352"/>
      <c r="HM31" s="352"/>
      <c r="HN31" s="352"/>
      <c r="HO31" s="352"/>
      <c r="HP31" s="352"/>
      <c r="HQ31" s="352"/>
      <c r="HR31" s="352"/>
      <c r="HS31" s="352"/>
      <c r="HT31" s="352"/>
      <c r="HU31" s="352"/>
      <c r="HV31" s="352"/>
      <c r="HW31" s="352"/>
      <c r="HX31" s="352"/>
      <c r="HY31" s="352"/>
      <c r="HZ31" s="352"/>
      <c r="IA31" s="352"/>
      <c r="IB31" s="352"/>
      <c r="IC31" s="352"/>
      <c r="ID31" s="352"/>
      <c r="IE31" s="352"/>
      <c r="IF31" s="352"/>
      <c r="IG31" s="352"/>
      <c r="IH31" s="352"/>
      <c r="II31" s="352"/>
      <c r="IJ31" s="352"/>
      <c r="IK31" s="352"/>
      <c r="IL31" s="352"/>
      <c r="IM31" s="352"/>
      <c r="IN31" s="352"/>
      <c r="IO31" s="352"/>
      <c r="IP31" s="352"/>
      <c r="IQ31" s="352"/>
      <c r="IR31" s="352"/>
      <c r="IS31" s="352"/>
      <c r="IT31" s="352"/>
      <c r="IU31" s="352"/>
      <c r="IV31" s="352"/>
      <c r="IW31" s="352"/>
      <c r="IX31" s="352"/>
      <c r="IY31" s="352"/>
      <c r="IZ31" s="352"/>
      <c r="JA31" s="352"/>
      <c r="JB31" s="352"/>
      <c r="JC31" s="352"/>
      <c r="JD31" s="352"/>
      <c r="JE31" s="352"/>
      <c r="JF31" s="352"/>
      <c r="JG31" s="352"/>
      <c r="JH31" s="352"/>
      <c r="JI31" s="352"/>
      <c r="JJ31" s="352"/>
      <c r="JK31" s="352"/>
      <c r="JL31" s="352"/>
      <c r="JM31" s="352"/>
      <c r="JN31" s="352"/>
      <c r="JO31" s="352"/>
      <c r="JP31" s="352"/>
      <c r="JQ31" s="352"/>
      <c r="JR31" s="352"/>
      <c r="JS31" s="352"/>
      <c r="JT31" s="352"/>
      <c r="JU31" s="352"/>
      <c r="JV31" s="352"/>
      <c r="JW31" s="352"/>
      <c r="JX31" s="352"/>
      <c r="JY31" s="352"/>
      <c r="JZ31" s="352"/>
      <c r="KA31" s="352"/>
      <c r="KB31" s="352"/>
      <c r="KC31" s="352"/>
      <c r="KD31" s="352"/>
      <c r="KE31" s="352"/>
      <c r="KF31" s="352"/>
      <c r="KG31" s="352"/>
      <c r="KH31" s="352"/>
      <c r="KI31" s="352"/>
      <c r="KJ31" s="352"/>
      <c r="KK31" s="352"/>
      <c r="KL31" s="352"/>
      <c r="KM31" s="352"/>
      <c r="KN31" s="352"/>
      <c r="KO31" s="352"/>
      <c r="KP31" s="352"/>
      <c r="KQ31" s="352"/>
      <c r="KR31" s="352"/>
      <c r="KS31" s="352"/>
      <c r="KT31" s="352"/>
      <c r="KU31" s="352"/>
      <c r="KV31" s="352"/>
      <c r="KW31" s="352"/>
      <c r="KX31" s="352"/>
      <c r="KY31" s="352"/>
      <c r="KZ31" s="352"/>
      <c r="LA31" s="352"/>
      <c r="LB31" s="352"/>
      <c r="LC31" s="352"/>
      <c r="LD31" s="352"/>
      <c r="LE31" s="352"/>
      <c r="LF31" s="352"/>
      <c r="LG31" s="352"/>
      <c r="LH31" s="352"/>
      <c r="LI31" s="352"/>
      <c r="LJ31" s="352"/>
      <c r="LK31" s="352"/>
      <c r="LL31" s="352"/>
      <c r="LM31" s="352"/>
      <c r="LN31" s="352"/>
      <c r="LO31" s="352"/>
      <c r="LP31" s="352"/>
      <c r="LQ31" s="352"/>
      <c r="LR31" s="352"/>
      <c r="LS31" s="352"/>
      <c r="LT31" s="352"/>
      <c r="LU31" s="352"/>
      <c r="LV31" s="352"/>
      <c r="LW31" s="352"/>
      <c r="LX31" s="352"/>
      <c r="LY31" s="352"/>
      <c r="LZ31" s="352"/>
      <c r="MA31" s="352"/>
      <c r="MB31" s="352"/>
      <c r="MC31" s="352"/>
      <c r="MD31" s="352"/>
      <c r="ME31" s="352"/>
      <c r="MF31" s="352"/>
    </row>
    <row r="32" spans="1:344" ht="25.2" customHeight="1" x14ac:dyDescent="0.25">
      <c r="B32" s="313"/>
      <c r="C32" s="313"/>
      <c r="D32" s="313"/>
      <c r="E32" s="342"/>
      <c r="F32" s="342"/>
      <c r="G32" s="343"/>
      <c r="H32" s="343"/>
      <c r="I32" s="344"/>
      <c r="J32" s="313"/>
    </row>
    <row r="33" spans="1:344" ht="25.2" customHeight="1" x14ac:dyDescent="0.25">
      <c r="A33" s="307"/>
      <c r="B33" s="455"/>
      <c r="C33" s="355"/>
      <c r="D33" s="355"/>
      <c r="E33" s="356"/>
      <c r="F33" s="356"/>
      <c r="G33" s="451"/>
      <c r="H33" s="451"/>
      <c r="I33" s="452"/>
      <c r="J33" s="456"/>
    </row>
    <row r="34" spans="1:344" ht="25.2" customHeight="1" x14ac:dyDescent="0.25">
      <c r="B34" s="313"/>
      <c r="C34" s="313"/>
      <c r="D34" s="313"/>
      <c r="E34" s="342"/>
      <c r="F34" s="342"/>
      <c r="G34" s="343"/>
      <c r="H34" s="689" t="s">
        <v>1662</v>
      </c>
      <c r="I34" s="691"/>
      <c r="J34" s="313"/>
    </row>
    <row r="35" spans="1:344" ht="20.25" customHeight="1" x14ac:dyDescent="0.25">
      <c r="A35" s="457"/>
      <c r="B35" s="309"/>
      <c r="C35" s="309"/>
      <c r="D35" s="309"/>
      <c r="E35" s="309"/>
      <c r="F35" s="310"/>
      <c r="G35" s="311"/>
      <c r="H35" s="689" t="s">
        <v>1663</v>
      </c>
      <c r="I35" s="690"/>
      <c r="J35" s="309"/>
    </row>
    <row r="36" spans="1:344" ht="20.25" customHeight="1" x14ac:dyDescent="0.25">
      <c r="A36" s="457"/>
      <c r="B36" s="312"/>
      <c r="C36" s="312"/>
      <c r="D36" s="312"/>
      <c r="E36" s="312"/>
      <c r="F36" s="777"/>
      <c r="G36" s="777"/>
      <c r="H36" s="777"/>
      <c r="I36" s="777"/>
      <c r="J36" s="312"/>
    </row>
    <row r="37" spans="1:344" ht="20.25" customHeight="1" thickBot="1" x14ac:dyDescent="0.3">
      <c r="A37" s="457"/>
      <c r="B37" s="312"/>
      <c r="C37" s="312"/>
      <c r="D37" s="312"/>
      <c r="E37" s="312"/>
      <c r="F37" s="778"/>
      <c r="G37" s="778"/>
      <c r="H37" s="778"/>
      <c r="I37" s="778"/>
      <c r="J37" s="312"/>
    </row>
    <row r="38" spans="1:344" ht="25.2" customHeight="1" x14ac:dyDescent="0.45">
      <c r="A38" s="454"/>
      <c r="B38" s="779" t="s">
        <v>1594</v>
      </c>
      <c r="C38" s="828" t="s">
        <v>1595</v>
      </c>
      <c r="D38" s="829"/>
      <c r="E38" s="829"/>
      <c r="F38" s="829"/>
      <c r="G38" s="829"/>
      <c r="H38" s="829"/>
      <c r="I38" s="829"/>
      <c r="J38" s="830"/>
      <c r="K38" s="854" t="s">
        <v>1564</v>
      </c>
      <c r="L38" s="855"/>
      <c r="M38" s="855"/>
      <c r="N38" s="855"/>
      <c r="O38" s="855"/>
      <c r="P38" s="855"/>
      <c r="Q38" s="855"/>
      <c r="R38" s="855"/>
      <c r="S38" s="855"/>
      <c r="T38" s="855"/>
      <c r="U38" s="855"/>
      <c r="V38" s="855"/>
      <c r="W38" s="855"/>
      <c r="X38" s="855"/>
      <c r="Y38" s="855"/>
      <c r="Z38" s="855"/>
      <c r="AA38" s="855"/>
      <c r="AB38" s="855"/>
      <c r="AC38" s="855"/>
      <c r="AD38" s="855"/>
      <c r="AE38" s="855"/>
      <c r="AF38" s="855"/>
      <c r="AG38" s="855"/>
      <c r="AH38" s="855"/>
      <c r="AI38" s="855"/>
      <c r="AJ38" s="855"/>
      <c r="AK38" s="855"/>
      <c r="AL38" s="855"/>
      <c r="AM38" s="855"/>
      <c r="AN38" s="855"/>
      <c r="AO38" s="856"/>
      <c r="AP38" s="854" t="s">
        <v>1565</v>
      </c>
      <c r="AQ38" s="855"/>
      <c r="AR38" s="855"/>
      <c r="AS38" s="855"/>
      <c r="AT38" s="855"/>
      <c r="AU38" s="855"/>
      <c r="AV38" s="855"/>
      <c r="AW38" s="855"/>
      <c r="AX38" s="855"/>
      <c r="AY38" s="855"/>
      <c r="AZ38" s="855"/>
      <c r="BA38" s="855"/>
      <c r="BB38" s="855"/>
      <c r="BC38" s="855"/>
      <c r="BD38" s="855"/>
      <c r="BE38" s="855"/>
      <c r="BF38" s="855"/>
      <c r="BG38" s="855"/>
      <c r="BH38" s="855"/>
      <c r="BI38" s="855"/>
      <c r="BJ38" s="855"/>
      <c r="BK38" s="855"/>
      <c r="BL38" s="855"/>
      <c r="BM38" s="855"/>
      <c r="BN38" s="855"/>
      <c r="BO38" s="855"/>
      <c r="BP38" s="855"/>
      <c r="BQ38" s="855"/>
      <c r="BR38" s="855"/>
      <c r="BS38" s="855"/>
      <c r="BT38" s="854" t="s">
        <v>1566</v>
      </c>
      <c r="BU38" s="855"/>
      <c r="BV38" s="855"/>
      <c r="BW38" s="855"/>
      <c r="BX38" s="855"/>
      <c r="BY38" s="855"/>
      <c r="BZ38" s="855"/>
      <c r="CA38" s="855"/>
      <c r="CB38" s="855"/>
      <c r="CC38" s="855"/>
      <c r="CD38" s="855"/>
      <c r="CE38" s="855"/>
      <c r="CF38" s="855"/>
      <c r="CG38" s="855"/>
      <c r="CH38" s="855"/>
      <c r="CI38" s="855"/>
      <c r="CJ38" s="855"/>
      <c r="CK38" s="855"/>
      <c r="CL38" s="855"/>
      <c r="CM38" s="855"/>
      <c r="CN38" s="855"/>
      <c r="CO38" s="855"/>
      <c r="CP38" s="855"/>
      <c r="CQ38" s="855"/>
      <c r="CR38" s="855"/>
      <c r="CS38" s="855"/>
      <c r="CT38" s="855"/>
      <c r="CU38" s="855"/>
      <c r="CV38" s="855"/>
      <c r="CW38" s="855"/>
      <c r="CX38" s="856"/>
      <c r="CY38" s="854" t="s">
        <v>1567</v>
      </c>
      <c r="CZ38" s="855"/>
      <c r="DA38" s="855"/>
      <c r="DB38" s="855"/>
      <c r="DC38" s="855"/>
      <c r="DD38" s="855"/>
      <c r="DE38" s="855"/>
      <c r="DF38" s="855"/>
      <c r="DG38" s="855"/>
      <c r="DH38" s="855"/>
      <c r="DI38" s="855"/>
      <c r="DJ38" s="855"/>
      <c r="DK38" s="855"/>
      <c r="DL38" s="855"/>
      <c r="DM38" s="855"/>
      <c r="DN38" s="855"/>
      <c r="DO38" s="855"/>
      <c r="DP38" s="855"/>
      <c r="DQ38" s="855"/>
      <c r="DR38" s="855"/>
      <c r="DS38" s="855"/>
      <c r="DT38" s="855"/>
      <c r="DU38" s="855"/>
      <c r="DV38" s="855"/>
      <c r="DW38" s="855"/>
      <c r="DX38" s="855"/>
      <c r="DY38" s="855"/>
      <c r="DZ38" s="855"/>
      <c r="EA38" s="855"/>
      <c r="EB38" s="855"/>
      <c r="EC38" s="854" t="s">
        <v>1568</v>
      </c>
      <c r="ED38" s="855"/>
      <c r="EE38" s="855"/>
      <c r="EF38" s="855"/>
      <c r="EG38" s="855"/>
      <c r="EH38" s="855"/>
      <c r="EI38" s="855"/>
      <c r="EJ38" s="855"/>
      <c r="EK38" s="855"/>
      <c r="EL38" s="855"/>
      <c r="EM38" s="855"/>
      <c r="EN38" s="855"/>
      <c r="EO38" s="855"/>
      <c r="EP38" s="855"/>
      <c r="EQ38" s="855"/>
      <c r="ER38" s="855"/>
      <c r="ES38" s="855"/>
      <c r="ET38" s="855"/>
      <c r="EU38" s="855"/>
      <c r="EV38" s="855"/>
      <c r="EW38" s="855"/>
      <c r="EX38" s="855"/>
      <c r="EY38" s="855"/>
      <c r="EZ38" s="855"/>
      <c r="FA38" s="855"/>
      <c r="FB38" s="855"/>
      <c r="FC38" s="855"/>
      <c r="FD38" s="855"/>
      <c r="FE38" s="855"/>
      <c r="FF38" s="855"/>
      <c r="FG38" s="856"/>
      <c r="FH38" s="854" t="s">
        <v>1569</v>
      </c>
      <c r="FI38" s="855"/>
      <c r="FJ38" s="855"/>
      <c r="FK38" s="855"/>
      <c r="FL38" s="855"/>
      <c r="FM38" s="855"/>
      <c r="FN38" s="855"/>
      <c r="FO38" s="855"/>
      <c r="FP38" s="855"/>
      <c r="FQ38" s="855"/>
      <c r="FR38" s="855"/>
      <c r="FS38" s="855"/>
      <c r="FT38" s="855"/>
      <c r="FU38" s="855"/>
      <c r="FV38" s="855"/>
      <c r="FW38" s="855"/>
      <c r="FX38" s="855"/>
      <c r="FY38" s="855"/>
      <c r="FZ38" s="855"/>
      <c r="GA38" s="855"/>
      <c r="GB38" s="855"/>
      <c r="GC38" s="855"/>
      <c r="GD38" s="855"/>
      <c r="GE38" s="855"/>
      <c r="GF38" s="855"/>
      <c r="GG38" s="855"/>
      <c r="GH38" s="855"/>
      <c r="GI38" s="855"/>
      <c r="GJ38" s="855"/>
      <c r="GK38" s="855"/>
      <c r="GL38" s="856"/>
      <c r="GM38" s="854" t="s">
        <v>1570</v>
      </c>
      <c r="GN38" s="855"/>
      <c r="GO38" s="855"/>
      <c r="GP38" s="855"/>
      <c r="GQ38" s="855"/>
      <c r="GR38" s="855"/>
      <c r="GS38" s="855"/>
      <c r="GT38" s="855"/>
      <c r="GU38" s="855"/>
      <c r="GV38" s="855"/>
      <c r="GW38" s="855"/>
      <c r="GX38" s="855"/>
      <c r="GY38" s="855"/>
      <c r="GZ38" s="855"/>
      <c r="HA38" s="855"/>
      <c r="HB38" s="855"/>
      <c r="HC38" s="855"/>
      <c r="HD38" s="855"/>
      <c r="HE38" s="855"/>
      <c r="HF38" s="855"/>
      <c r="HG38" s="855"/>
      <c r="HH38" s="855"/>
      <c r="HI38" s="855"/>
      <c r="HJ38" s="855"/>
      <c r="HK38" s="855"/>
      <c r="HL38" s="855"/>
      <c r="HM38" s="855"/>
      <c r="HN38" s="855"/>
      <c r="HO38" s="854" t="s">
        <v>1571</v>
      </c>
      <c r="HP38" s="855"/>
      <c r="HQ38" s="855"/>
      <c r="HR38" s="855"/>
      <c r="HS38" s="855"/>
      <c r="HT38" s="855"/>
      <c r="HU38" s="855"/>
      <c r="HV38" s="855"/>
      <c r="HW38" s="855"/>
      <c r="HX38" s="855"/>
      <c r="HY38" s="855"/>
      <c r="HZ38" s="855"/>
      <c r="IA38" s="855"/>
      <c r="IB38" s="855"/>
      <c r="IC38" s="855"/>
      <c r="ID38" s="855"/>
      <c r="IE38" s="855"/>
      <c r="IF38" s="855"/>
      <c r="IG38" s="855"/>
      <c r="IH38" s="855"/>
      <c r="II38" s="855"/>
      <c r="IJ38" s="855"/>
      <c r="IK38" s="855"/>
      <c r="IL38" s="855"/>
      <c r="IM38" s="855"/>
      <c r="IN38" s="855"/>
      <c r="IO38" s="855"/>
      <c r="IP38" s="855"/>
      <c r="IQ38" s="855"/>
      <c r="IR38" s="855"/>
      <c r="IS38" s="856"/>
      <c r="IT38" s="854" t="s">
        <v>1622</v>
      </c>
      <c r="IU38" s="855"/>
      <c r="IV38" s="855"/>
      <c r="IW38" s="855"/>
      <c r="IX38" s="855"/>
      <c r="IY38" s="855"/>
      <c r="IZ38" s="855"/>
      <c r="JA38" s="855"/>
      <c r="JB38" s="855"/>
      <c r="JC38" s="855"/>
      <c r="JD38" s="855"/>
      <c r="JE38" s="855"/>
      <c r="JF38" s="855"/>
      <c r="JG38" s="855"/>
      <c r="JH38" s="855"/>
      <c r="JI38" s="855"/>
      <c r="JJ38" s="855"/>
      <c r="JK38" s="855"/>
      <c r="JL38" s="855"/>
      <c r="JM38" s="855"/>
      <c r="JN38" s="855"/>
      <c r="JO38" s="855"/>
      <c r="JP38" s="855"/>
      <c r="JQ38" s="855"/>
      <c r="JR38" s="855"/>
      <c r="JS38" s="855"/>
      <c r="JT38" s="855"/>
      <c r="JU38" s="855"/>
      <c r="JV38" s="855"/>
      <c r="JW38" s="856"/>
      <c r="JX38" s="854" t="s">
        <v>1573</v>
      </c>
      <c r="JY38" s="855"/>
      <c r="JZ38" s="855"/>
      <c r="KA38" s="855"/>
      <c r="KB38" s="855"/>
      <c r="KC38" s="855"/>
      <c r="KD38" s="855"/>
      <c r="KE38" s="855"/>
      <c r="KF38" s="855"/>
      <c r="KG38" s="855"/>
      <c r="KH38" s="855"/>
      <c r="KI38" s="855"/>
      <c r="KJ38" s="855"/>
      <c r="KK38" s="855"/>
      <c r="KL38" s="855"/>
      <c r="KM38" s="855"/>
      <c r="KN38" s="855"/>
      <c r="KO38" s="855"/>
      <c r="KP38" s="855"/>
      <c r="KQ38" s="855"/>
      <c r="KR38" s="855"/>
      <c r="KS38" s="855"/>
      <c r="KT38" s="855"/>
      <c r="KU38" s="855"/>
      <c r="KV38" s="855"/>
      <c r="KW38" s="855"/>
      <c r="KX38" s="855"/>
      <c r="KY38" s="855"/>
      <c r="KZ38" s="855"/>
      <c r="LA38" s="855"/>
      <c r="LB38" s="856"/>
      <c r="LC38" s="854" t="s">
        <v>1574</v>
      </c>
      <c r="LD38" s="855"/>
      <c r="LE38" s="855"/>
      <c r="LF38" s="855"/>
      <c r="LG38" s="855"/>
      <c r="LH38" s="855"/>
      <c r="LI38" s="855"/>
      <c r="LJ38" s="855"/>
      <c r="LK38" s="855"/>
      <c r="LL38" s="855"/>
      <c r="LM38" s="855"/>
      <c r="LN38" s="855"/>
      <c r="LO38" s="855"/>
      <c r="LP38" s="855"/>
      <c r="LQ38" s="855"/>
      <c r="LR38" s="855"/>
      <c r="LS38" s="855"/>
      <c r="LT38" s="855"/>
      <c r="LU38" s="855"/>
      <c r="LV38" s="855"/>
      <c r="LW38" s="855"/>
      <c r="LX38" s="855"/>
      <c r="LY38" s="855"/>
      <c r="LZ38" s="855"/>
      <c r="MA38" s="855"/>
      <c r="MB38" s="855"/>
      <c r="MC38" s="855"/>
      <c r="MD38" s="855"/>
      <c r="ME38" s="855"/>
      <c r="MF38" s="856"/>
    </row>
    <row r="39" spans="1:344" ht="25.2" customHeight="1" x14ac:dyDescent="0.45">
      <c r="A39" s="454"/>
      <c r="B39" s="780"/>
      <c r="C39" s="831"/>
      <c r="D39" s="832"/>
      <c r="E39" s="832"/>
      <c r="F39" s="832"/>
      <c r="G39" s="832"/>
      <c r="H39" s="832"/>
      <c r="I39" s="832"/>
      <c r="J39" s="833"/>
      <c r="K39" s="857"/>
      <c r="L39" s="858"/>
      <c r="M39" s="858"/>
      <c r="N39" s="858"/>
      <c r="O39" s="858"/>
      <c r="P39" s="858"/>
      <c r="Q39" s="858"/>
      <c r="R39" s="858"/>
      <c r="S39" s="858"/>
      <c r="T39" s="858"/>
      <c r="U39" s="858"/>
      <c r="V39" s="858"/>
      <c r="W39" s="858"/>
      <c r="X39" s="858"/>
      <c r="Y39" s="858"/>
      <c r="Z39" s="858"/>
      <c r="AA39" s="858"/>
      <c r="AB39" s="858"/>
      <c r="AC39" s="858"/>
      <c r="AD39" s="858"/>
      <c r="AE39" s="858"/>
      <c r="AF39" s="858"/>
      <c r="AG39" s="858"/>
      <c r="AH39" s="858"/>
      <c r="AI39" s="858"/>
      <c r="AJ39" s="858"/>
      <c r="AK39" s="858"/>
      <c r="AL39" s="858"/>
      <c r="AM39" s="858"/>
      <c r="AN39" s="858"/>
      <c r="AO39" s="859"/>
      <c r="AP39" s="857"/>
      <c r="AQ39" s="858"/>
      <c r="AR39" s="858"/>
      <c r="AS39" s="858"/>
      <c r="AT39" s="858"/>
      <c r="AU39" s="858"/>
      <c r="AV39" s="858"/>
      <c r="AW39" s="858"/>
      <c r="AX39" s="858"/>
      <c r="AY39" s="858"/>
      <c r="AZ39" s="858"/>
      <c r="BA39" s="858"/>
      <c r="BB39" s="858"/>
      <c r="BC39" s="858"/>
      <c r="BD39" s="858"/>
      <c r="BE39" s="858"/>
      <c r="BF39" s="858"/>
      <c r="BG39" s="858"/>
      <c r="BH39" s="858"/>
      <c r="BI39" s="858"/>
      <c r="BJ39" s="858"/>
      <c r="BK39" s="858"/>
      <c r="BL39" s="858"/>
      <c r="BM39" s="858"/>
      <c r="BN39" s="858"/>
      <c r="BO39" s="858"/>
      <c r="BP39" s="858"/>
      <c r="BQ39" s="858"/>
      <c r="BR39" s="858"/>
      <c r="BS39" s="858"/>
      <c r="BT39" s="857"/>
      <c r="BU39" s="858"/>
      <c r="BV39" s="858"/>
      <c r="BW39" s="858"/>
      <c r="BX39" s="858"/>
      <c r="BY39" s="858"/>
      <c r="BZ39" s="858"/>
      <c r="CA39" s="858"/>
      <c r="CB39" s="858"/>
      <c r="CC39" s="858"/>
      <c r="CD39" s="858"/>
      <c r="CE39" s="858"/>
      <c r="CF39" s="858"/>
      <c r="CG39" s="858"/>
      <c r="CH39" s="858"/>
      <c r="CI39" s="858"/>
      <c r="CJ39" s="858"/>
      <c r="CK39" s="858"/>
      <c r="CL39" s="858"/>
      <c r="CM39" s="858"/>
      <c r="CN39" s="858"/>
      <c r="CO39" s="858"/>
      <c r="CP39" s="858"/>
      <c r="CQ39" s="858"/>
      <c r="CR39" s="858"/>
      <c r="CS39" s="858"/>
      <c r="CT39" s="858"/>
      <c r="CU39" s="858"/>
      <c r="CV39" s="858"/>
      <c r="CW39" s="858"/>
      <c r="CX39" s="859"/>
      <c r="CY39" s="857"/>
      <c r="CZ39" s="858"/>
      <c r="DA39" s="858"/>
      <c r="DB39" s="858"/>
      <c r="DC39" s="858"/>
      <c r="DD39" s="858"/>
      <c r="DE39" s="858"/>
      <c r="DF39" s="858"/>
      <c r="DG39" s="858"/>
      <c r="DH39" s="858"/>
      <c r="DI39" s="858"/>
      <c r="DJ39" s="858"/>
      <c r="DK39" s="858"/>
      <c r="DL39" s="858"/>
      <c r="DM39" s="858"/>
      <c r="DN39" s="858"/>
      <c r="DO39" s="858"/>
      <c r="DP39" s="858"/>
      <c r="DQ39" s="858"/>
      <c r="DR39" s="858"/>
      <c r="DS39" s="858"/>
      <c r="DT39" s="858"/>
      <c r="DU39" s="858"/>
      <c r="DV39" s="858"/>
      <c r="DW39" s="858"/>
      <c r="DX39" s="858"/>
      <c r="DY39" s="858"/>
      <c r="DZ39" s="858"/>
      <c r="EA39" s="858"/>
      <c r="EB39" s="858"/>
      <c r="EC39" s="857"/>
      <c r="ED39" s="858"/>
      <c r="EE39" s="858"/>
      <c r="EF39" s="858"/>
      <c r="EG39" s="858"/>
      <c r="EH39" s="858"/>
      <c r="EI39" s="858"/>
      <c r="EJ39" s="858"/>
      <c r="EK39" s="858"/>
      <c r="EL39" s="858"/>
      <c r="EM39" s="858"/>
      <c r="EN39" s="858"/>
      <c r="EO39" s="858"/>
      <c r="EP39" s="858"/>
      <c r="EQ39" s="858"/>
      <c r="ER39" s="858"/>
      <c r="ES39" s="858"/>
      <c r="ET39" s="858"/>
      <c r="EU39" s="858"/>
      <c r="EV39" s="858"/>
      <c r="EW39" s="858"/>
      <c r="EX39" s="858"/>
      <c r="EY39" s="858"/>
      <c r="EZ39" s="858"/>
      <c r="FA39" s="858"/>
      <c r="FB39" s="858"/>
      <c r="FC39" s="858"/>
      <c r="FD39" s="858"/>
      <c r="FE39" s="858"/>
      <c r="FF39" s="858"/>
      <c r="FG39" s="859"/>
      <c r="FH39" s="857"/>
      <c r="FI39" s="858"/>
      <c r="FJ39" s="858"/>
      <c r="FK39" s="858"/>
      <c r="FL39" s="858"/>
      <c r="FM39" s="858"/>
      <c r="FN39" s="858"/>
      <c r="FO39" s="858"/>
      <c r="FP39" s="858"/>
      <c r="FQ39" s="858"/>
      <c r="FR39" s="858"/>
      <c r="FS39" s="858"/>
      <c r="FT39" s="858"/>
      <c r="FU39" s="858"/>
      <c r="FV39" s="858"/>
      <c r="FW39" s="858"/>
      <c r="FX39" s="858"/>
      <c r="FY39" s="858"/>
      <c r="FZ39" s="858"/>
      <c r="GA39" s="858"/>
      <c r="GB39" s="858"/>
      <c r="GC39" s="858"/>
      <c r="GD39" s="858"/>
      <c r="GE39" s="858"/>
      <c r="GF39" s="858"/>
      <c r="GG39" s="858"/>
      <c r="GH39" s="858"/>
      <c r="GI39" s="858"/>
      <c r="GJ39" s="858"/>
      <c r="GK39" s="858"/>
      <c r="GL39" s="859"/>
      <c r="GM39" s="857"/>
      <c r="GN39" s="858"/>
      <c r="GO39" s="858"/>
      <c r="GP39" s="858"/>
      <c r="GQ39" s="858"/>
      <c r="GR39" s="858"/>
      <c r="GS39" s="858"/>
      <c r="GT39" s="858"/>
      <c r="GU39" s="858"/>
      <c r="GV39" s="858"/>
      <c r="GW39" s="858"/>
      <c r="GX39" s="858"/>
      <c r="GY39" s="858"/>
      <c r="GZ39" s="858"/>
      <c r="HA39" s="858"/>
      <c r="HB39" s="858"/>
      <c r="HC39" s="858"/>
      <c r="HD39" s="858"/>
      <c r="HE39" s="858"/>
      <c r="HF39" s="858"/>
      <c r="HG39" s="858"/>
      <c r="HH39" s="858"/>
      <c r="HI39" s="858"/>
      <c r="HJ39" s="858"/>
      <c r="HK39" s="858"/>
      <c r="HL39" s="858"/>
      <c r="HM39" s="858"/>
      <c r="HN39" s="858"/>
      <c r="HO39" s="857"/>
      <c r="HP39" s="858"/>
      <c r="HQ39" s="858"/>
      <c r="HR39" s="858"/>
      <c r="HS39" s="858"/>
      <c r="HT39" s="858"/>
      <c r="HU39" s="858"/>
      <c r="HV39" s="858"/>
      <c r="HW39" s="858"/>
      <c r="HX39" s="858"/>
      <c r="HY39" s="858"/>
      <c r="HZ39" s="858"/>
      <c r="IA39" s="858"/>
      <c r="IB39" s="858"/>
      <c r="IC39" s="858"/>
      <c r="ID39" s="858"/>
      <c r="IE39" s="858"/>
      <c r="IF39" s="858"/>
      <c r="IG39" s="858"/>
      <c r="IH39" s="858"/>
      <c r="II39" s="858"/>
      <c r="IJ39" s="858"/>
      <c r="IK39" s="858"/>
      <c r="IL39" s="858"/>
      <c r="IM39" s="858"/>
      <c r="IN39" s="858"/>
      <c r="IO39" s="858"/>
      <c r="IP39" s="858"/>
      <c r="IQ39" s="858"/>
      <c r="IR39" s="858"/>
      <c r="IS39" s="859"/>
      <c r="IT39" s="857"/>
      <c r="IU39" s="858"/>
      <c r="IV39" s="858"/>
      <c r="IW39" s="858"/>
      <c r="IX39" s="858"/>
      <c r="IY39" s="858"/>
      <c r="IZ39" s="858"/>
      <c r="JA39" s="858"/>
      <c r="JB39" s="858"/>
      <c r="JC39" s="858"/>
      <c r="JD39" s="858"/>
      <c r="JE39" s="858"/>
      <c r="JF39" s="858"/>
      <c r="JG39" s="858"/>
      <c r="JH39" s="858"/>
      <c r="JI39" s="858"/>
      <c r="JJ39" s="858"/>
      <c r="JK39" s="858"/>
      <c r="JL39" s="858"/>
      <c r="JM39" s="858"/>
      <c r="JN39" s="858"/>
      <c r="JO39" s="858"/>
      <c r="JP39" s="858"/>
      <c r="JQ39" s="858"/>
      <c r="JR39" s="858"/>
      <c r="JS39" s="858"/>
      <c r="JT39" s="858"/>
      <c r="JU39" s="858"/>
      <c r="JV39" s="858"/>
      <c r="JW39" s="859"/>
      <c r="JX39" s="857"/>
      <c r="JY39" s="858"/>
      <c r="JZ39" s="858"/>
      <c r="KA39" s="858"/>
      <c r="KB39" s="858"/>
      <c r="KC39" s="858"/>
      <c r="KD39" s="858"/>
      <c r="KE39" s="858"/>
      <c r="KF39" s="858"/>
      <c r="KG39" s="858"/>
      <c r="KH39" s="858"/>
      <c r="KI39" s="858"/>
      <c r="KJ39" s="858"/>
      <c r="KK39" s="858"/>
      <c r="KL39" s="858"/>
      <c r="KM39" s="858"/>
      <c r="KN39" s="858"/>
      <c r="KO39" s="858"/>
      <c r="KP39" s="858"/>
      <c r="KQ39" s="858"/>
      <c r="KR39" s="858"/>
      <c r="KS39" s="858"/>
      <c r="KT39" s="858"/>
      <c r="KU39" s="858"/>
      <c r="KV39" s="858"/>
      <c r="KW39" s="858"/>
      <c r="KX39" s="858"/>
      <c r="KY39" s="858"/>
      <c r="KZ39" s="858"/>
      <c r="LA39" s="858"/>
      <c r="LB39" s="859"/>
      <c r="LC39" s="857"/>
      <c r="LD39" s="858"/>
      <c r="LE39" s="858"/>
      <c r="LF39" s="858"/>
      <c r="LG39" s="858"/>
      <c r="LH39" s="858"/>
      <c r="LI39" s="858"/>
      <c r="LJ39" s="858"/>
      <c r="LK39" s="858"/>
      <c r="LL39" s="858"/>
      <c r="LM39" s="858"/>
      <c r="LN39" s="858"/>
      <c r="LO39" s="858"/>
      <c r="LP39" s="858"/>
      <c r="LQ39" s="858"/>
      <c r="LR39" s="858"/>
      <c r="LS39" s="858"/>
      <c r="LT39" s="858"/>
      <c r="LU39" s="858"/>
      <c r="LV39" s="858"/>
      <c r="LW39" s="858"/>
      <c r="LX39" s="858"/>
      <c r="LY39" s="858"/>
      <c r="LZ39" s="858"/>
      <c r="MA39" s="858"/>
      <c r="MB39" s="858"/>
      <c r="MC39" s="858"/>
      <c r="MD39" s="858"/>
      <c r="ME39" s="858"/>
      <c r="MF39" s="859"/>
    </row>
    <row r="40" spans="1:344" ht="21.6" thickBot="1" x14ac:dyDescent="0.5">
      <c r="A40" s="321"/>
      <c r="B40" s="781"/>
      <c r="C40" s="803" t="s">
        <v>1596</v>
      </c>
      <c r="D40" s="804"/>
      <c r="E40" s="805" t="s">
        <v>1597</v>
      </c>
      <c r="F40" s="803"/>
      <c r="G40" s="347" t="s">
        <v>1598</v>
      </c>
      <c r="H40" s="347" t="s">
        <v>1599</v>
      </c>
      <c r="I40" s="360" t="s">
        <v>1600</v>
      </c>
      <c r="J40" s="349" t="s">
        <v>1601</v>
      </c>
      <c r="K40" s="361">
        <v>1</v>
      </c>
      <c r="L40" s="362">
        <v>2</v>
      </c>
      <c r="M40" s="362">
        <v>3</v>
      </c>
      <c r="N40" s="362">
        <v>4</v>
      </c>
      <c r="O40" s="362">
        <v>5</v>
      </c>
      <c r="P40" s="363">
        <v>6</v>
      </c>
      <c r="Q40" s="363">
        <v>7</v>
      </c>
      <c r="R40" s="362">
        <v>8</v>
      </c>
      <c r="S40" s="362">
        <v>9</v>
      </c>
      <c r="T40" s="362">
        <v>10</v>
      </c>
      <c r="U40" s="362">
        <v>11</v>
      </c>
      <c r="V40" s="362">
        <v>12</v>
      </c>
      <c r="W40" s="363">
        <v>13</v>
      </c>
      <c r="X40" s="363">
        <v>14</v>
      </c>
      <c r="Y40" s="363">
        <v>15</v>
      </c>
      <c r="Z40" s="362">
        <v>16</v>
      </c>
      <c r="AA40" s="362">
        <v>17</v>
      </c>
      <c r="AB40" s="362">
        <v>18</v>
      </c>
      <c r="AC40" s="362">
        <v>19</v>
      </c>
      <c r="AD40" s="363">
        <v>20</v>
      </c>
      <c r="AE40" s="363">
        <v>21</v>
      </c>
      <c r="AF40" s="362">
        <v>22</v>
      </c>
      <c r="AG40" s="362">
        <v>23</v>
      </c>
      <c r="AH40" s="362">
        <v>24</v>
      </c>
      <c r="AI40" s="362">
        <v>25</v>
      </c>
      <c r="AJ40" s="362">
        <v>26</v>
      </c>
      <c r="AK40" s="363">
        <v>27</v>
      </c>
      <c r="AL40" s="363">
        <v>28</v>
      </c>
      <c r="AM40" s="362">
        <v>29</v>
      </c>
      <c r="AN40" s="364">
        <v>30</v>
      </c>
      <c r="AO40" s="365">
        <v>31</v>
      </c>
      <c r="AP40" s="361">
        <v>1</v>
      </c>
      <c r="AQ40" s="362">
        <v>2</v>
      </c>
      <c r="AR40" s="363">
        <v>3</v>
      </c>
      <c r="AS40" s="363">
        <v>4</v>
      </c>
      <c r="AT40" s="362">
        <v>5</v>
      </c>
      <c r="AU40" s="362">
        <v>6</v>
      </c>
      <c r="AV40" s="362">
        <v>7</v>
      </c>
      <c r="AW40" s="362">
        <v>8</v>
      </c>
      <c r="AX40" s="363">
        <v>9</v>
      </c>
      <c r="AY40" s="363">
        <v>10</v>
      </c>
      <c r="AZ40" s="363">
        <v>11</v>
      </c>
      <c r="BA40" s="363">
        <v>12</v>
      </c>
      <c r="BB40" s="362">
        <v>13</v>
      </c>
      <c r="BC40" s="362">
        <v>14</v>
      </c>
      <c r="BD40" s="362">
        <v>15</v>
      </c>
      <c r="BE40" s="362">
        <v>16</v>
      </c>
      <c r="BF40" s="363">
        <v>17</v>
      </c>
      <c r="BG40" s="363">
        <v>18</v>
      </c>
      <c r="BH40" s="362">
        <v>19</v>
      </c>
      <c r="BI40" s="362">
        <v>20</v>
      </c>
      <c r="BJ40" s="362">
        <v>21</v>
      </c>
      <c r="BK40" s="362">
        <v>22</v>
      </c>
      <c r="BL40" s="362">
        <v>23</v>
      </c>
      <c r="BM40" s="363">
        <v>24</v>
      </c>
      <c r="BN40" s="363">
        <v>25</v>
      </c>
      <c r="BO40" s="362">
        <v>26</v>
      </c>
      <c r="BP40" s="362">
        <v>27</v>
      </c>
      <c r="BQ40" s="362">
        <v>28</v>
      </c>
      <c r="BR40" s="362">
        <v>29</v>
      </c>
      <c r="BS40" s="364">
        <v>30</v>
      </c>
      <c r="BT40" s="366">
        <v>1</v>
      </c>
      <c r="BU40" s="363">
        <v>2</v>
      </c>
      <c r="BV40" s="363">
        <v>3</v>
      </c>
      <c r="BW40" s="362">
        <v>4</v>
      </c>
      <c r="BX40" s="362">
        <v>5</v>
      </c>
      <c r="BY40" s="362">
        <v>6</v>
      </c>
      <c r="BZ40" s="362">
        <v>7</v>
      </c>
      <c r="CA40" s="363">
        <v>8</v>
      </c>
      <c r="CB40" s="363">
        <v>9</v>
      </c>
      <c r="CC40" s="363">
        <v>10</v>
      </c>
      <c r="CD40" s="362">
        <v>11</v>
      </c>
      <c r="CE40" s="362">
        <v>12</v>
      </c>
      <c r="CF40" s="362">
        <v>13</v>
      </c>
      <c r="CG40" s="362">
        <v>14</v>
      </c>
      <c r="CH40" s="363">
        <v>15</v>
      </c>
      <c r="CI40" s="363">
        <v>16</v>
      </c>
      <c r="CJ40" s="362">
        <v>17</v>
      </c>
      <c r="CK40" s="362">
        <v>18</v>
      </c>
      <c r="CL40" s="362">
        <v>19</v>
      </c>
      <c r="CM40" s="362">
        <v>20</v>
      </c>
      <c r="CN40" s="362">
        <v>21</v>
      </c>
      <c r="CO40" s="363">
        <v>22</v>
      </c>
      <c r="CP40" s="363">
        <v>23</v>
      </c>
      <c r="CQ40" s="362">
        <v>24</v>
      </c>
      <c r="CR40" s="362">
        <v>25</v>
      </c>
      <c r="CS40" s="362">
        <v>26</v>
      </c>
      <c r="CT40" s="362">
        <v>27</v>
      </c>
      <c r="CU40" s="362">
        <v>28</v>
      </c>
      <c r="CV40" s="363">
        <v>29</v>
      </c>
      <c r="CW40" s="367">
        <v>30</v>
      </c>
      <c r="CX40" s="365">
        <v>31</v>
      </c>
      <c r="CY40" s="361">
        <v>1</v>
      </c>
      <c r="CZ40" s="362">
        <v>2</v>
      </c>
      <c r="DA40" s="362">
        <v>3</v>
      </c>
      <c r="DB40" s="362">
        <v>4</v>
      </c>
      <c r="DC40" s="363">
        <v>5</v>
      </c>
      <c r="DD40" s="363">
        <v>6</v>
      </c>
      <c r="DE40" s="362">
        <v>7</v>
      </c>
      <c r="DF40" s="362">
        <v>8</v>
      </c>
      <c r="DG40" s="362">
        <v>9</v>
      </c>
      <c r="DH40" s="362">
        <v>10</v>
      </c>
      <c r="DI40" s="362">
        <v>11</v>
      </c>
      <c r="DJ40" s="363">
        <v>12</v>
      </c>
      <c r="DK40" s="363">
        <v>13</v>
      </c>
      <c r="DL40" s="362">
        <v>14</v>
      </c>
      <c r="DM40" s="362">
        <v>15</v>
      </c>
      <c r="DN40" s="362">
        <v>16</v>
      </c>
      <c r="DO40" s="362">
        <v>17</v>
      </c>
      <c r="DP40" s="362">
        <v>18</v>
      </c>
      <c r="DQ40" s="363">
        <v>19</v>
      </c>
      <c r="DR40" s="363">
        <v>20</v>
      </c>
      <c r="DS40" s="362">
        <v>21</v>
      </c>
      <c r="DT40" s="362">
        <v>22</v>
      </c>
      <c r="DU40" s="362">
        <v>23</v>
      </c>
      <c r="DV40" s="362">
        <v>24</v>
      </c>
      <c r="DW40" s="362">
        <v>25</v>
      </c>
      <c r="DX40" s="363">
        <v>26</v>
      </c>
      <c r="DY40" s="363">
        <v>27</v>
      </c>
      <c r="DZ40" s="362">
        <v>28</v>
      </c>
      <c r="EA40" s="362">
        <v>29</v>
      </c>
      <c r="EB40" s="364">
        <v>30</v>
      </c>
      <c r="EC40" s="361">
        <v>1</v>
      </c>
      <c r="ED40" s="362">
        <v>2</v>
      </c>
      <c r="EE40" s="363">
        <v>3</v>
      </c>
      <c r="EF40" s="363">
        <v>4</v>
      </c>
      <c r="EG40" s="362">
        <v>5</v>
      </c>
      <c r="EH40" s="362">
        <v>6</v>
      </c>
      <c r="EI40" s="362">
        <v>7</v>
      </c>
      <c r="EJ40" s="362">
        <v>8</v>
      </c>
      <c r="EK40" s="362">
        <v>9</v>
      </c>
      <c r="EL40" s="363">
        <v>10</v>
      </c>
      <c r="EM40" s="363">
        <v>11</v>
      </c>
      <c r="EN40" s="362">
        <v>12</v>
      </c>
      <c r="EO40" s="362">
        <v>13</v>
      </c>
      <c r="EP40" s="362">
        <v>14</v>
      </c>
      <c r="EQ40" s="362">
        <v>15</v>
      </c>
      <c r="ER40" s="362">
        <v>16</v>
      </c>
      <c r="ES40" s="363">
        <v>17</v>
      </c>
      <c r="ET40" s="363">
        <v>18</v>
      </c>
      <c r="EU40" s="362">
        <v>19</v>
      </c>
      <c r="EV40" s="362">
        <v>20</v>
      </c>
      <c r="EW40" s="362">
        <v>21</v>
      </c>
      <c r="EX40" s="362">
        <v>22</v>
      </c>
      <c r="EY40" s="362">
        <v>23</v>
      </c>
      <c r="EZ40" s="363">
        <v>24</v>
      </c>
      <c r="FA40" s="363">
        <v>25</v>
      </c>
      <c r="FB40" s="362">
        <v>26</v>
      </c>
      <c r="FC40" s="362">
        <v>27</v>
      </c>
      <c r="FD40" s="362">
        <v>28</v>
      </c>
      <c r="FE40" s="362">
        <v>29</v>
      </c>
      <c r="FF40" s="364">
        <v>30</v>
      </c>
      <c r="FG40" s="368">
        <v>31</v>
      </c>
      <c r="FH40" s="366">
        <v>1</v>
      </c>
      <c r="FI40" s="362">
        <v>2</v>
      </c>
      <c r="FJ40" s="362">
        <v>3</v>
      </c>
      <c r="FK40" s="362">
        <v>4</v>
      </c>
      <c r="FL40" s="362">
        <v>5</v>
      </c>
      <c r="FM40" s="362">
        <v>6</v>
      </c>
      <c r="FN40" s="363">
        <v>7</v>
      </c>
      <c r="FO40" s="363">
        <v>8</v>
      </c>
      <c r="FP40" s="362">
        <v>9</v>
      </c>
      <c r="FQ40" s="362">
        <v>10</v>
      </c>
      <c r="FR40" s="362">
        <v>11</v>
      </c>
      <c r="FS40" s="362">
        <v>12</v>
      </c>
      <c r="FT40" s="362">
        <v>13</v>
      </c>
      <c r="FU40" s="363">
        <v>14</v>
      </c>
      <c r="FV40" s="363">
        <v>15</v>
      </c>
      <c r="FW40" s="362">
        <v>16</v>
      </c>
      <c r="FX40" s="362">
        <v>17</v>
      </c>
      <c r="FY40" s="362">
        <v>18</v>
      </c>
      <c r="FZ40" s="362">
        <v>19</v>
      </c>
      <c r="GA40" s="362">
        <v>20</v>
      </c>
      <c r="GB40" s="363">
        <v>21</v>
      </c>
      <c r="GC40" s="363">
        <v>22</v>
      </c>
      <c r="GD40" s="363">
        <v>23</v>
      </c>
      <c r="GE40" s="363">
        <v>24</v>
      </c>
      <c r="GF40" s="362">
        <v>25</v>
      </c>
      <c r="GG40" s="362">
        <v>26</v>
      </c>
      <c r="GH40" s="362">
        <v>27</v>
      </c>
      <c r="GI40" s="363">
        <v>28</v>
      </c>
      <c r="GJ40" s="363">
        <v>29</v>
      </c>
      <c r="GK40" s="364">
        <v>30</v>
      </c>
      <c r="GL40" s="365">
        <v>31</v>
      </c>
      <c r="GM40" s="361">
        <v>1</v>
      </c>
      <c r="GN40" s="362">
        <v>2</v>
      </c>
      <c r="GO40" s="362">
        <v>3</v>
      </c>
      <c r="GP40" s="363">
        <v>4</v>
      </c>
      <c r="GQ40" s="363">
        <v>5</v>
      </c>
      <c r="GR40" s="362">
        <v>6</v>
      </c>
      <c r="GS40" s="362">
        <v>7</v>
      </c>
      <c r="GT40" s="362">
        <v>8</v>
      </c>
      <c r="GU40" s="362">
        <v>9</v>
      </c>
      <c r="GV40" s="362">
        <v>10</v>
      </c>
      <c r="GW40" s="363">
        <v>11</v>
      </c>
      <c r="GX40" s="363">
        <v>12</v>
      </c>
      <c r="GY40" s="362">
        <v>13</v>
      </c>
      <c r="GZ40" s="362">
        <v>14</v>
      </c>
      <c r="HA40" s="362">
        <v>15</v>
      </c>
      <c r="HB40" s="362">
        <v>16</v>
      </c>
      <c r="HC40" s="362">
        <v>17</v>
      </c>
      <c r="HD40" s="363">
        <v>18</v>
      </c>
      <c r="HE40" s="363">
        <v>19</v>
      </c>
      <c r="HF40" s="362">
        <v>20</v>
      </c>
      <c r="HG40" s="362">
        <v>21</v>
      </c>
      <c r="HH40" s="362">
        <v>22</v>
      </c>
      <c r="HI40" s="362">
        <v>23</v>
      </c>
      <c r="HJ40" s="362">
        <v>24</v>
      </c>
      <c r="HK40" s="363">
        <v>25</v>
      </c>
      <c r="HL40" s="363">
        <v>26</v>
      </c>
      <c r="HM40" s="362">
        <v>27</v>
      </c>
      <c r="HN40" s="362">
        <v>28</v>
      </c>
      <c r="HO40" s="366">
        <v>1</v>
      </c>
      <c r="HP40" s="362">
        <v>2</v>
      </c>
      <c r="HQ40" s="362">
        <v>3</v>
      </c>
      <c r="HR40" s="363">
        <v>4</v>
      </c>
      <c r="HS40" s="363">
        <v>5</v>
      </c>
      <c r="HT40" s="362">
        <v>6</v>
      </c>
      <c r="HU40" s="362">
        <v>7</v>
      </c>
      <c r="HV40" s="362">
        <v>8</v>
      </c>
      <c r="HW40" s="362">
        <v>9</v>
      </c>
      <c r="HX40" s="362">
        <v>10</v>
      </c>
      <c r="HY40" s="363">
        <v>11</v>
      </c>
      <c r="HZ40" s="363">
        <v>12</v>
      </c>
      <c r="IA40" s="362">
        <v>13</v>
      </c>
      <c r="IB40" s="362">
        <v>14</v>
      </c>
      <c r="IC40" s="362">
        <v>15</v>
      </c>
      <c r="ID40" s="362">
        <v>16</v>
      </c>
      <c r="IE40" s="362">
        <v>17</v>
      </c>
      <c r="IF40" s="363">
        <v>18</v>
      </c>
      <c r="IG40" s="363">
        <v>19</v>
      </c>
      <c r="IH40" s="362">
        <v>20</v>
      </c>
      <c r="II40" s="362">
        <v>21</v>
      </c>
      <c r="IJ40" s="362">
        <v>22</v>
      </c>
      <c r="IK40" s="362">
        <v>23</v>
      </c>
      <c r="IL40" s="362">
        <v>24</v>
      </c>
      <c r="IM40" s="363">
        <v>25</v>
      </c>
      <c r="IN40" s="363">
        <v>26</v>
      </c>
      <c r="IO40" s="362">
        <v>27</v>
      </c>
      <c r="IP40" s="362">
        <v>28</v>
      </c>
      <c r="IQ40" s="362">
        <v>29</v>
      </c>
      <c r="IR40" s="364">
        <v>30</v>
      </c>
      <c r="IS40" s="365">
        <v>31</v>
      </c>
      <c r="IT40" s="319">
        <v>32</v>
      </c>
      <c r="IU40" s="317">
        <v>33</v>
      </c>
      <c r="IV40" s="316">
        <v>34</v>
      </c>
      <c r="IW40" s="316">
        <v>35</v>
      </c>
      <c r="IX40" s="316">
        <v>36</v>
      </c>
      <c r="IY40" s="316">
        <v>37</v>
      </c>
      <c r="IZ40" s="316">
        <v>38</v>
      </c>
      <c r="JA40" s="317">
        <v>39</v>
      </c>
      <c r="JB40" s="317">
        <v>40</v>
      </c>
      <c r="JC40" s="316">
        <v>41</v>
      </c>
      <c r="JD40" s="316">
        <v>42</v>
      </c>
      <c r="JE40" s="316">
        <v>43</v>
      </c>
      <c r="JF40" s="316">
        <v>44</v>
      </c>
      <c r="JG40" s="316">
        <v>45</v>
      </c>
      <c r="JH40" s="317">
        <v>46</v>
      </c>
      <c r="JI40" s="317">
        <v>47</v>
      </c>
      <c r="JJ40" s="316">
        <v>48</v>
      </c>
      <c r="JK40" s="316">
        <v>49</v>
      </c>
      <c r="JL40" s="316">
        <v>50</v>
      </c>
      <c r="JM40" s="316">
        <v>51</v>
      </c>
      <c r="JN40" s="316">
        <v>52</v>
      </c>
      <c r="JO40" s="317">
        <v>53</v>
      </c>
      <c r="JP40" s="317">
        <v>54</v>
      </c>
      <c r="JQ40" s="316">
        <v>55</v>
      </c>
      <c r="JR40" s="316">
        <v>56</v>
      </c>
      <c r="JS40" s="316">
        <v>57</v>
      </c>
      <c r="JT40" s="316">
        <v>58</v>
      </c>
      <c r="JU40" s="316">
        <v>59</v>
      </c>
      <c r="JV40" s="317">
        <v>60</v>
      </c>
      <c r="JW40" s="318">
        <v>30</v>
      </c>
      <c r="JX40" s="315">
        <v>32</v>
      </c>
      <c r="JY40" s="316">
        <v>33</v>
      </c>
      <c r="JZ40" s="316">
        <v>34</v>
      </c>
      <c r="KA40" s="316">
        <v>35</v>
      </c>
      <c r="KB40" s="317">
        <v>36</v>
      </c>
      <c r="KC40" s="317">
        <v>37</v>
      </c>
      <c r="KD40" s="317">
        <v>38</v>
      </c>
      <c r="KE40" s="316">
        <v>39</v>
      </c>
      <c r="KF40" s="316">
        <v>40</v>
      </c>
      <c r="KG40" s="316">
        <v>41</v>
      </c>
      <c r="KH40" s="316">
        <v>42</v>
      </c>
      <c r="KI40" s="316">
        <v>43</v>
      </c>
      <c r="KJ40" s="317">
        <v>44</v>
      </c>
      <c r="KK40" s="317">
        <v>45</v>
      </c>
      <c r="KL40" s="316">
        <v>46</v>
      </c>
      <c r="KM40" s="316">
        <v>47</v>
      </c>
      <c r="KN40" s="316">
        <v>48</v>
      </c>
      <c r="KO40" s="316">
        <v>49</v>
      </c>
      <c r="KP40" s="316">
        <v>50</v>
      </c>
      <c r="KQ40" s="317">
        <v>51</v>
      </c>
      <c r="KR40" s="317">
        <v>52</v>
      </c>
      <c r="KS40" s="316">
        <v>53</v>
      </c>
      <c r="KT40" s="316">
        <v>54</v>
      </c>
      <c r="KU40" s="316">
        <v>55</v>
      </c>
      <c r="KV40" s="316">
        <v>56</v>
      </c>
      <c r="KW40" s="316">
        <v>57</v>
      </c>
      <c r="KX40" s="317">
        <v>58</v>
      </c>
      <c r="KY40" s="317">
        <v>59</v>
      </c>
      <c r="KZ40" s="316">
        <v>29</v>
      </c>
      <c r="LA40" s="316">
        <v>30</v>
      </c>
      <c r="LB40" s="320">
        <v>31</v>
      </c>
      <c r="LC40" s="315">
        <v>32</v>
      </c>
      <c r="LD40" s="316">
        <v>33</v>
      </c>
      <c r="LE40" s="317">
        <v>34</v>
      </c>
      <c r="LF40" s="317">
        <v>35</v>
      </c>
      <c r="LG40" s="316">
        <v>36</v>
      </c>
      <c r="LH40" s="317">
        <v>37</v>
      </c>
      <c r="LI40" s="316">
        <v>38</v>
      </c>
      <c r="LJ40" s="316">
        <v>39</v>
      </c>
      <c r="LK40" s="316">
        <v>40</v>
      </c>
      <c r="LL40" s="317">
        <v>41</v>
      </c>
      <c r="LM40" s="317">
        <v>42</v>
      </c>
      <c r="LN40" s="316">
        <v>43</v>
      </c>
      <c r="LO40" s="316">
        <v>44</v>
      </c>
      <c r="LP40" s="316">
        <v>45</v>
      </c>
      <c r="LQ40" s="316">
        <v>46</v>
      </c>
      <c r="LR40" s="316">
        <v>47</v>
      </c>
      <c r="LS40" s="317">
        <v>48</v>
      </c>
      <c r="LT40" s="317">
        <v>49</v>
      </c>
      <c r="LU40" s="316">
        <v>50</v>
      </c>
      <c r="LV40" s="316">
        <v>51</v>
      </c>
      <c r="LW40" s="316">
        <v>52</v>
      </c>
      <c r="LX40" s="316">
        <v>53</v>
      </c>
      <c r="LY40" s="316">
        <v>54</v>
      </c>
      <c r="LZ40" s="317">
        <v>55</v>
      </c>
      <c r="MA40" s="317">
        <v>56</v>
      </c>
      <c r="MB40" s="316">
        <v>57</v>
      </c>
      <c r="MC40" s="316">
        <v>58</v>
      </c>
      <c r="MD40" s="316">
        <v>59</v>
      </c>
      <c r="ME40" s="316">
        <v>29</v>
      </c>
      <c r="MF40" s="320">
        <v>30</v>
      </c>
    </row>
    <row r="41" spans="1:344" ht="19.95" customHeight="1" thickBot="1" x14ac:dyDescent="0.5">
      <c r="B41" s="840"/>
      <c r="C41" s="838"/>
      <c r="D41" s="842" t="s">
        <v>1621</v>
      </c>
      <c r="E41" s="791" t="s">
        <v>1623</v>
      </c>
      <c r="F41" s="792"/>
      <c r="G41" s="795">
        <v>44970</v>
      </c>
      <c r="H41" s="795">
        <v>45037</v>
      </c>
      <c r="I41" s="796">
        <v>68</v>
      </c>
      <c r="J41" s="413" t="s">
        <v>1582</v>
      </c>
      <c r="K41" s="337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9"/>
      <c r="AP41" s="357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8"/>
      <c r="BP41" s="338"/>
      <c r="BQ41" s="338"/>
      <c r="BR41" s="338"/>
      <c r="BS41" s="350"/>
      <c r="BT41" s="337"/>
      <c r="BU41" s="338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338"/>
      <c r="CG41" s="338"/>
      <c r="CH41" s="338"/>
      <c r="CI41" s="338"/>
      <c r="CJ41" s="338"/>
      <c r="CK41" s="338"/>
      <c r="CL41" s="338"/>
      <c r="CM41" s="338"/>
      <c r="CN41" s="338"/>
      <c r="CO41" s="338"/>
      <c r="CP41" s="338"/>
      <c r="CQ41" s="338"/>
      <c r="CR41" s="338"/>
      <c r="CS41" s="338"/>
      <c r="CT41" s="338"/>
      <c r="CU41" s="338"/>
      <c r="CV41" s="338"/>
      <c r="CW41" s="338"/>
      <c r="CX41" s="350"/>
      <c r="CY41" s="337"/>
      <c r="CZ41" s="338"/>
      <c r="DA41" s="338"/>
      <c r="DB41" s="338"/>
      <c r="DC41" s="338"/>
      <c r="DD41" s="338"/>
      <c r="DE41" s="338"/>
      <c r="DF41" s="338"/>
      <c r="DG41" s="338"/>
      <c r="DH41" s="338"/>
      <c r="DI41" s="338"/>
      <c r="DJ41" s="338"/>
      <c r="DK41" s="338"/>
      <c r="DL41" s="338"/>
      <c r="DM41" s="338"/>
      <c r="DN41" s="338"/>
      <c r="DO41" s="338"/>
      <c r="DP41" s="338"/>
      <c r="DQ41" s="338"/>
      <c r="DR41" s="338"/>
      <c r="DS41" s="338"/>
      <c r="DT41" s="338"/>
      <c r="DU41" s="338"/>
      <c r="DV41" s="338"/>
      <c r="DW41" s="338"/>
      <c r="DX41" s="338"/>
      <c r="DY41" s="338"/>
      <c r="DZ41" s="338"/>
      <c r="EA41" s="338"/>
      <c r="EB41" s="339"/>
      <c r="EC41" s="337"/>
      <c r="ED41" s="338"/>
      <c r="EE41" s="338"/>
      <c r="EF41" s="338"/>
      <c r="EG41" s="338"/>
      <c r="EH41" s="338"/>
      <c r="EI41" s="338"/>
      <c r="EJ41" s="338"/>
      <c r="EK41" s="338"/>
      <c r="EL41" s="338"/>
      <c r="EM41" s="338"/>
      <c r="EN41" s="338"/>
      <c r="EO41" s="338"/>
      <c r="EP41" s="338"/>
      <c r="EQ41" s="338"/>
      <c r="ER41" s="338"/>
      <c r="ES41" s="338"/>
      <c r="ET41" s="338"/>
      <c r="EU41" s="338"/>
      <c r="EV41" s="338"/>
      <c r="EW41" s="338"/>
      <c r="EX41" s="338"/>
      <c r="EY41" s="338"/>
      <c r="EZ41" s="338"/>
      <c r="FA41" s="338"/>
      <c r="FB41" s="338"/>
      <c r="FC41" s="338"/>
      <c r="FD41" s="338"/>
      <c r="FE41" s="338"/>
      <c r="FF41" s="338"/>
      <c r="FG41" s="350"/>
      <c r="FH41" s="337"/>
      <c r="FI41" s="338"/>
      <c r="FJ41" s="338"/>
      <c r="FK41" s="338"/>
      <c r="FL41" s="338"/>
      <c r="FM41" s="338"/>
      <c r="FN41" s="338"/>
      <c r="FO41" s="338"/>
      <c r="FP41" s="338"/>
      <c r="FQ41" s="338"/>
      <c r="FR41" s="338"/>
      <c r="FS41" s="338"/>
      <c r="FT41" s="338"/>
      <c r="FU41" s="338"/>
      <c r="FV41" s="338"/>
      <c r="FW41" s="338"/>
      <c r="FX41" s="338"/>
      <c r="FY41" s="338"/>
      <c r="FZ41" s="338"/>
      <c r="GA41" s="338"/>
      <c r="GB41" s="338"/>
      <c r="GC41" s="338"/>
      <c r="GD41" s="338"/>
      <c r="GE41" s="338"/>
      <c r="GF41" s="338"/>
      <c r="GG41" s="338"/>
      <c r="GH41" s="338"/>
      <c r="GI41" s="338"/>
      <c r="GJ41" s="338"/>
      <c r="GK41" s="338"/>
      <c r="GL41" s="350"/>
      <c r="GM41" s="337"/>
      <c r="GN41" s="338"/>
      <c r="GO41" s="338"/>
      <c r="GP41" s="338"/>
      <c r="GQ41" s="338"/>
      <c r="GR41" s="359" t="s">
        <v>1606</v>
      </c>
      <c r="GS41" s="415"/>
      <c r="GT41" s="415"/>
      <c r="GU41" s="415"/>
      <c r="GV41" s="415"/>
      <c r="GW41" s="322"/>
      <c r="GX41" s="322"/>
      <c r="GY41" s="425" t="s">
        <v>1607</v>
      </c>
      <c r="GZ41" s="418"/>
      <c r="HA41" s="418"/>
      <c r="HB41" s="418"/>
      <c r="HC41" s="418"/>
      <c r="HD41" s="395"/>
      <c r="HE41" s="395"/>
      <c r="HF41" s="418"/>
      <c r="HG41" s="395"/>
      <c r="HH41" s="418"/>
      <c r="HI41" s="418"/>
      <c r="HJ41" s="418"/>
      <c r="HK41" s="324"/>
      <c r="HL41" s="324"/>
      <c r="HM41" s="419" t="s">
        <v>1608</v>
      </c>
      <c r="HN41" s="421"/>
      <c r="HO41" s="422"/>
      <c r="HP41" s="420"/>
      <c r="HQ41" s="420"/>
      <c r="HR41" s="322"/>
      <c r="HS41" s="322"/>
      <c r="HT41" s="420"/>
      <c r="HU41" s="420"/>
      <c r="HV41" s="420"/>
      <c r="HW41" s="420"/>
      <c r="HX41" s="420"/>
      <c r="HY41" s="324"/>
      <c r="HZ41" s="324"/>
      <c r="IA41" s="420"/>
      <c r="IB41" s="420"/>
      <c r="IC41" s="420"/>
      <c r="ID41" s="420"/>
      <c r="IE41" s="420"/>
      <c r="IF41" s="390"/>
      <c r="IG41" s="390"/>
      <c r="IH41" s="423" t="s">
        <v>1584</v>
      </c>
      <c r="II41" s="340"/>
      <c r="IJ41" s="340"/>
      <c r="IK41" s="340"/>
      <c r="IL41" s="340"/>
      <c r="IM41" s="324"/>
      <c r="IN41" s="390"/>
      <c r="IO41" s="332" t="s">
        <v>1585</v>
      </c>
      <c r="IP41" s="332"/>
      <c r="IQ41" s="332"/>
      <c r="IR41" s="332"/>
      <c r="IS41" s="334"/>
      <c r="IT41" s="351"/>
      <c r="IU41" s="390"/>
      <c r="IV41" s="332"/>
      <c r="IW41" s="332"/>
      <c r="IX41" s="332"/>
      <c r="IY41" s="332"/>
      <c r="IZ41" s="332"/>
      <c r="JA41" s="322"/>
      <c r="JB41" s="390"/>
      <c r="JC41" s="391" t="s">
        <v>1602</v>
      </c>
      <c r="JD41" s="392"/>
      <c r="JE41" s="392"/>
      <c r="JF41" s="393"/>
      <c r="JG41" s="394"/>
      <c r="JH41" s="395"/>
      <c r="JI41" s="395"/>
      <c r="JJ41" s="396"/>
      <c r="JK41" s="396"/>
      <c r="JL41" s="391"/>
      <c r="JM41" s="391"/>
      <c r="JN41" s="333" t="s">
        <v>1603</v>
      </c>
      <c r="JO41" s="395"/>
      <c r="JP41" s="395"/>
      <c r="JQ41" s="324"/>
      <c r="JR41" s="324"/>
      <c r="JS41" s="431"/>
      <c r="JT41" s="322"/>
      <c r="JU41" s="322"/>
      <c r="JV41" s="322"/>
      <c r="JW41" s="326"/>
      <c r="JX41" s="351"/>
      <c r="JY41" s="324"/>
      <c r="JZ41" s="324"/>
      <c r="KA41" s="324"/>
      <c r="KB41" s="322"/>
      <c r="KC41" s="324"/>
      <c r="KD41" s="323"/>
      <c r="KE41" s="323"/>
      <c r="KF41" s="324"/>
      <c r="KG41" s="324"/>
      <c r="KH41" s="324"/>
      <c r="KI41" s="325"/>
      <c r="KJ41" s="325"/>
      <c r="KK41" s="324"/>
      <c r="KL41" s="324"/>
      <c r="KM41" s="324"/>
      <c r="KN41" s="324"/>
      <c r="KO41" s="324"/>
      <c r="KP41" s="325"/>
      <c r="KQ41" s="325"/>
      <c r="KR41" s="325"/>
      <c r="KS41" s="325"/>
      <c r="KT41" s="325"/>
      <c r="KU41" s="325"/>
      <c r="KV41" s="325"/>
      <c r="KW41" s="325"/>
      <c r="KX41" s="325"/>
      <c r="KY41" s="325"/>
      <c r="KZ41" s="325"/>
      <c r="LA41" s="325"/>
      <c r="LB41" s="358"/>
      <c r="LC41" s="335"/>
      <c r="LD41" s="430"/>
      <c r="LE41" s="395"/>
      <c r="LF41" s="395"/>
      <c r="LG41" s="395"/>
      <c r="LH41" s="395"/>
      <c r="LI41" s="324"/>
      <c r="LJ41" s="324"/>
      <c r="LK41" s="431"/>
      <c r="LL41" s="322"/>
      <c r="LM41" s="322"/>
      <c r="LN41" s="322"/>
      <c r="LO41" s="322"/>
      <c r="LP41" s="322"/>
      <c r="LQ41" s="322"/>
      <c r="LR41" s="322"/>
      <c r="LS41" s="322"/>
      <c r="LT41" s="322"/>
      <c r="LU41" s="322"/>
      <c r="LV41" s="322"/>
      <c r="LW41" s="324"/>
      <c r="LX41" s="324"/>
      <c r="LY41" s="428"/>
      <c r="LZ41" s="428"/>
      <c r="MA41" s="428"/>
      <c r="MB41" s="322"/>
      <c r="MC41" s="322"/>
      <c r="MD41" s="428"/>
      <c r="ME41" s="428"/>
      <c r="MF41" s="371"/>
    </row>
    <row r="42" spans="1:344" ht="19.95" customHeight="1" thickBot="1" x14ac:dyDescent="0.45">
      <c r="B42" s="841"/>
      <c r="C42" s="838"/>
      <c r="D42" s="843"/>
      <c r="E42" s="793"/>
      <c r="F42" s="794"/>
      <c r="G42" s="795"/>
      <c r="H42" s="795"/>
      <c r="I42" s="796"/>
      <c r="J42" s="424" t="s">
        <v>1583</v>
      </c>
      <c r="K42" s="336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31"/>
      <c r="AP42" s="328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30"/>
      <c r="BT42" s="336"/>
      <c r="BU42" s="329"/>
      <c r="BV42" s="329"/>
      <c r="BW42" s="329"/>
      <c r="BX42" s="329"/>
      <c r="BY42" s="329"/>
      <c r="BZ42" s="329"/>
      <c r="CA42" s="329"/>
      <c r="CB42" s="329"/>
      <c r="CC42" s="329"/>
      <c r="CD42" s="329"/>
      <c r="CE42" s="329"/>
      <c r="CF42" s="329"/>
      <c r="CG42" s="329"/>
      <c r="CH42" s="329"/>
      <c r="CI42" s="329"/>
      <c r="CJ42" s="329"/>
      <c r="CK42" s="329"/>
      <c r="CL42" s="329"/>
      <c r="CM42" s="329"/>
      <c r="CN42" s="329"/>
      <c r="CO42" s="329"/>
      <c r="CP42" s="329"/>
      <c r="CQ42" s="329"/>
      <c r="CR42" s="329"/>
      <c r="CS42" s="329"/>
      <c r="CT42" s="329"/>
      <c r="CU42" s="329"/>
      <c r="CV42" s="329"/>
      <c r="CW42" s="329"/>
      <c r="CX42" s="330"/>
      <c r="CY42" s="336"/>
      <c r="CZ42" s="329"/>
      <c r="DA42" s="329"/>
      <c r="DB42" s="329"/>
      <c r="DC42" s="329"/>
      <c r="DD42" s="329"/>
      <c r="DE42" s="329"/>
      <c r="DF42" s="329"/>
      <c r="DG42" s="329"/>
      <c r="DH42" s="329"/>
      <c r="DI42" s="329"/>
      <c r="DJ42" s="329"/>
      <c r="DK42" s="329"/>
      <c r="DL42" s="329"/>
      <c r="DM42" s="329"/>
      <c r="DN42" s="329"/>
      <c r="DO42" s="329"/>
      <c r="DP42" s="329"/>
      <c r="DQ42" s="329"/>
      <c r="DR42" s="329"/>
      <c r="DS42" s="329"/>
      <c r="DT42" s="329"/>
      <c r="DU42" s="329"/>
      <c r="DV42" s="329"/>
      <c r="DW42" s="329"/>
      <c r="DX42" s="329"/>
      <c r="DY42" s="329"/>
      <c r="DZ42" s="329"/>
      <c r="EA42" s="329"/>
      <c r="EB42" s="331"/>
      <c r="EC42" s="336"/>
      <c r="ED42" s="329"/>
      <c r="EE42" s="329"/>
      <c r="EF42" s="329"/>
      <c r="EG42" s="329"/>
      <c r="EH42" s="329"/>
      <c r="EI42" s="329"/>
      <c r="EJ42" s="329"/>
      <c r="EK42" s="329"/>
      <c r="EL42" s="329"/>
      <c r="EM42" s="329"/>
      <c r="EN42" s="329"/>
      <c r="EO42" s="329"/>
      <c r="EP42" s="329"/>
      <c r="EQ42" s="329"/>
      <c r="ER42" s="329"/>
      <c r="ES42" s="329"/>
      <c r="ET42" s="329"/>
      <c r="EU42" s="329"/>
      <c r="EV42" s="329"/>
      <c r="EW42" s="329"/>
      <c r="EX42" s="329"/>
      <c r="EY42" s="329"/>
      <c r="EZ42" s="329"/>
      <c r="FA42" s="329"/>
      <c r="FB42" s="329"/>
      <c r="FC42" s="329"/>
      <c r="FD42" s="329"/>
      <c r="FE42" s="329"/>
      <c r="FF42" s="329"/>
      <c r="FG42" s="330"/>
      <c r="FH42" s="336"/>
      <c r="FI42" s="329"/>
      <c r="FJ42" s="329"/>
      <c r="FK42" s="329"/>
      <c r="FL42" s="329"/>
      <c r="FM42" s="329"/>
      <c r="FN42" s="329"/>
      <c r="FO42" s="329"/>
      <c r="FP42" s="329"/>
      <c r="FQ42" s="329"/>
      <c r="FR42" s="329"/>
      <c r="FS42" s="329"/>
      <c r="FT42" s="329"/>
      <c r="FU42" s="329"/>
      <c r="FV42" s="329"/>
      <c r="FW42" s="329"/>
      <c r="FX42" s="329"/>
      <c r="FY42" s="329"/>
      <c r="FZ42" s="329"/>
      <c r="GA42" s="329"/>
      <c r="GB42" s="329"/>
      <c r="GC42" s="329"/>
      <c r="GD42" s="329"/>
      <c r="GE42" s="329"/>
      <c r="GF42" s="329"/>
      <c r="GG42" s="329"/>
      <c r="GH42" s="329"/>
      <c r="GI42" s="329"/>
      <c r="GJ42" s="329"/>
      <c r="GK42" s="329"/>
      <c r="GL42" s="330"/>
      <c r="GM42" s="441"/>
      <c r="GN42" s="442"/>
      <c r="GO42" s="442"/>
      <c r="GP42" s="442"/>
      <c r="GQ42" s="442"/>
      <c r="GR42" s="442"/>
      <c r="GS42" s="442"/>
      <c r="GT42" s="442"/>
      <c r="GU42" s="442"/>
      <c r="GV42" s="442"/>
      <c r="GW42" s="442"/>
      <c r="GX42" s="442"/>
      <c r="GY42" s="442"/>
      <c r="GZ42" s="442"/>
      <c r="HA42" s="442"/>
      <c r="HB42" s="442"/>
      <c r="HC42" s="442"/>
      <c r="HD42" s="442"/>
      <c r="HE42" s="442"/>
      <c r="HF42" s="442"/>
      <c r="HG42" s="442"/>
      <c r="HH42" s="442"/>
      <c r="HI42" s="442"/>
      <c r="HJ42" s="442"/>
      <c r="HK42" s="442"/>
      <c r="HL42" s="442"/>
      <c r="HM42" s="442"/>
      <c r="HN42" s="443"/>
      <c r="HO42" s="458"/>
      <c r="HP42" s="459"/>
      <c r="HQ42" s="459"/>
      <c r="HR42" s="459"/>
      <c r="HS42" s="459"/>
      <c r="HT42" s="459"/>
      <c r="HU42" s="459"/>
      <c r="HV42" s="459"/>
      <c r="HW42" s="459"/>
      <c r="HX42" s="459"/>
      <c r="HY42" s="459"/>
      <c r="HZ42" s="459"/>
      <c r="IA42" s="459"/>
      <c r="IB42" s="459"/>
      <c r="IC42" s="459"/>
      <c r="ID42" s="459"/>
      <c r="IE42" s="459"/>
      <c r="IF42" s="459"/>
      <c r="IG42" s="459"/>
      <c r="IH42" s="459"/>
      <c r="II42" s="459"/>
      <c r="IJ42" s="459"/>
      <c r="IK42" s="459"/>
      <c r="IL42" s="459"/>
      <c r="IM42" s="459"/>
      <c r="IN42" s="459"/>
      <c r="IO42" s="459"/>
      <c r="IP42" s="459"/>
      <c r="IQ42" s="459"/>
      <c r="IR42" s="459"/>
      <c r="IS42" s="460"/>
      <c r="IT42" s="441"/>
      <c r="IU42" s="442"/>
      <c r="IV42" s="442"/>
      <c r="IW42" s="442"/>
      <c r="IX42" s="442"/>
      <c r="IY42" s="442"/>
      <c r="IZ42" s="442"/>
      <c r="JA42" s="442"/>
      <c r="JB42" s="442"/>
      <c r="JC42" s="442"/>
      <c r="JD42" s="442"/>
      <c r="JE42" s="442"/>
      <c r="JF42" s="442"/>
      <c r="JG42" s="442"/>
      <c r="JH42" s="442"/>
      <c r="JI42" s="442"/>
      <c r="JJ42" s="442"/>
      <c r="JK42" s="442"/>
      <c r="JL42" s="442"/>
      <c r="JM42" s="442"/>
      <c r="JN42" s="442"/>
      <c r="JO42" s="442"/>
      <c r="JP42" s="442"/>
      <c r="JQ42" s="442"/>
      <c r="JR42" s="442"/>
      <c r="JS42" s="442"/>
      <c r="JT42" s="442"/>
      <c r="JU42" s="442"/>
      <c r="JV42" s="442"/>
      <c r="JW42" s="443"/>
      <c r="JX42" s="336"/>
      <c r="JY42" s="329"/>
      <c r="JZ42" s="329"/>
      <c r="KA42" s="329"/>
      <c r="KB42" s="329"/>
      <c r="KC42" s="329"/>
      <c r="KD42" s="329"/>
      <c r="KE42" s="329"/>
      <c r="KF42" s="329"/>
      <c r="KG42" s="329"/>
      <c r="KH42" s="329"/>
      <c r="KI42" s="329"/>
      <c r="KJ42" s="329"/>
      <c r="KK42" s="329"/>
      <c r="KL42" s="329"/>
      <c r="KM42" s="329"/>
      <c r="KN42" s="329"/>
      <c r="KO42" s="329"/>
      <c r="KP42" s="329"/>
      <c r="KQ42" s="329"/>
      <c r="KR42" s="329"/>
      <c r="KS42" s="329"/>
      <c r="KT42" s="329"/>
      <c r="KU42" s="329"/>
      <c r="KV42" s="329"/>
      <c r="KW42" s="329"/>
      <c r="KX42" s="329"/>
      <c r="KY42" s="329"/>
      <c r="KZ42" s="329"/>
      <c r="LA42" s="329"/>
      <c r="LB42" s="331"/>
      <c r="LC42" s="336"/>
      <c r="LD42" s="329"/>
      <c r="LE42" s="329"/>
      <c r="LF42" s="329"/>
      <c r="LG42" s="329"/>
      <c r="LH42" s="329"/>
      <c r="LI42" s="329"/>
      <c r="LJ42" s="329"/>
      <c r="LK42" s="329"/>
      <c r="LL42" s="329"/>
      <c r="LM42" s="329"/>
      <c r="LN42" s="329"/>
      <c r="LO42" s="329"/>
      <c r="LP42" s="329"/>
      <c r="LQ42" s="329"/>
      <c r="LR42" s="329"/>
      <c r="LS42" s="329"/>
      <c r="LT42" s="329"/>
      <c r="LU42" s="329"/>
      <c r="LV42" s="329"/>
      <c r="LW42" s="329"/>
      <c r="LX42" s="329"/>
      <c r="LY42" s="329"/>
      <c r="LZ42" s="329"/>
      <c r="MA42" s="329"/>
      <c r="MB42" s="329"/>
      <c r="MC42" s="329"/>
      <c r="MD42" s="329"/>
      <c r="ME42" s="329"/>
      <c r="MF42" s="331"/>
    </row>
    <row r="43" spans="1:344" ht="19.2" customHeight="1" x14ac:dyDescent="0.45">
      <c r="B43" s="840"/>
      <c r="C43" s="838"/>
      <c r="D43" s="842" t="s">
        <v>1624</v>
      </c>
      <c r="E43" s="791" t="s">
        <v>1625</v>
      </c>
      <c r="F43" s="792"/>
      <c r="G43" s="834">
        <v>44991</v>
      </c>
      <c r="H43" s="834">
        <v>45058</v>
      </c>
      <c r="I43" s="836">
        <v>68</v>
      </c>
      <c r="J43" s="413" t="s">
        <v>1582</v>
      </c>
      <c r="K43" s="337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9"/>
      <c r="AP43" s="357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338"/>
      <c r="BS43" s="350"/>
      <c r="BT43" s="337"/>
      <c r="BU43" s="338"/>
      <c r="BV43" s="338"/>
      <c r="BW43" s="338"/>
      <c r="BX43" s="338"/>
      <c r="BY43" s="338"/>
      <c r="BZ43" s="338"/>
      <c r="CA43" s="338"/>
      <c r="CB43" s="338"/>
      <c r="CC43" s="338"/>
      <c r="CD43" s="338"/>
      <c r="CE43" s="338"/>
      <c r="CF43" s="338"/>
      <c r="CG43" s="338"/>
      <c r="CH43" s="338"/>
      <c r="CI43" s="338"/>
      <c r="CJ43" s="338"/>
      <c r="CK43" s="338"/>
      <c r="CL43" s="338"/>
      <c r="CM43" s="338"/>
      <c r="CN43" s="338"/>
      <c r="CO43" s="338"/>
      <c r="CP43" s="338"/>
      <c r="CQ43" s="338"/>
      <c r="CR43" s="338"/>
      <c r="CS43" s="338"/>
      <c r="CT43" s="338"/>
      <c r="CU43" s="338"/>
      <c r="CV43" s="338"/>
      <c r="CW43" s="338"/>
      <c r="CX43" s="350"/>
      <c r="CY43" s="337"/>
      <c r="CZ43" s="338"/>
      <c r="DA43" s="338"/>
      <c r="DB43" s="338"/>
      <c r="DC43" s="338"/>
      <c r="DD43" s="338"/>
      <c r="DE43" s="338"/>
      <c r="DF43" s="338"/>
      <c r="DG43" s="338"/>
      <c r="DH43" s="338"/>
      <c r="DI43" s="338"/>
      <c r="DJ43" s="338"/>
      <c r="DK43" s="338"/>
      <c r="DL43" s="338"/>
      <c r="DM43" s="338"/>
      <c r="DN43" s="338"/>
      <c r="DO43" s="338"/>
      <c r="DP43" s="338"/>
      <c r="DQ43" s="338"/>
      <c r="DR43" s="338"/>
      <c r="DS43" s="338"/>
      <c r="DT43" s="338"/>
      <c r="DU43" s="338"/>
      <c r="DV43" s="338"/>
      <c r="DW43" s="338"/>
      <c r="DX43" s="338"/>
      <c r="DY43" s="338"/>
      <c r="DZ43" s="338"/>
      <c r="EA43" s="338"/>
      <c r="EB43" s="339"/>
      <c r="EC43" s="337"/>
      <c r="ED43" s="338"/>
      <c r="EE43" s="338"/>
      <c r="EF43" s="338"/>
      <c r="EG43" s="338"/>
      <c r="EH43" s="338"/>
      <c r="EI43" s="338"/>
      <c r="EJ43" s="338"/>
      <c r="EK43" s="338"/>
      <c r="EL43" s="338"/>
      <c r="EM43" s="338"/>
      <c r="EN43" s="338"/>
      <c r="EO43" s="338"/>
      <c r="EP43" s="338"/>
      <c r="EQ43" s="338"/>
      <c r="ER43" s="338"/>
      <c r="ES43" s="338"/>
      <c r="ET43" s="338"/>
      <c r="EU43" s="338"/>
      <c r="EV43" s="338"/>
      <c r="EW43" s="338"/>
      <c r="EX43" s="338"/>
      <c r="EY43" s="338"/>
      <c r="EZ43" s="338"/>
      <c r="FA43" s="338"/>
      <c r="FB43" s="338"/>
      <c r="FC43" s="338"/>
      <c r="FD43" s="338"/>
      <c r="FE43" s="338"/>
      <c r="FF43" s="338"/>
      <c r="FG43" s="350"/>
      <c r="FH43" s="337"/>
      <c r="FI43" s="338"/>
      <c r="FJ43" s="338"/>
      <c r="FK43" s="338"/>
      <c r="FL43" s="338"/>
      <c r="FM43" s="338"/>
      <c r="FN43" s="338"/>
      <c r="FO43" s="338"/>
      <c r="FP43" s="338"/>
      <c r="FQ43" s="338"/>
      <c r="FR43" s="338"/>
      <c r="FS43" s="338"/>
      <c r="FT43" s="338"/>
      <c r="FU43" s="338"/>
      <c r="FV43" s="338"/>
      <c r="FW43" s="338"/>
      <c r="FX43" s="338"/>
      <c r="FY43" s="338"/>
      <c r="FZ43" s="338"/>
      <c r="GA43" s="338"/>
      <c r="GB43" s="338"/>
      <c r="GC43" s="338"/>
      <c r="GD43" s="338"/>
      <c r="GE43" s="338"/>
      <c r="GF43" s="338"/>
      <c r="GG43" s="338"/>
      <c r="GH43" s="338"/>
      <c r="GI43" s="338"/>
      <c r="GJ43" s="338"/>
      <c r="GK43" s="338"/>
      <c r="GL43" s="350"/>
      <c r="GM43" s="463"/>
      <c r="GN43" s="464"/>
      <c r="GO43" s="464"/>
      <c r="GP43" s="464"/>
      <c r="GQ43" s="464"/>
      <c r="GR43" s="465"/>
      <c r="GS43" s="466"/>
      <c r="GT43" s="466"/>
      <c r="GU43" s="466"/>
      <c r="GV43" s="464"/>
      <c r="GW43" s="464"/>
      <c r="GX43" s="466"/>
      <c r="GY43" s="466"/>
      <c r="GZ43" s="466"/>
      <c r="HA43" s="465"/>
      <c r="HB43" s="464"/>
      <c r="HC43" s="467"/>
      <c r="HD43" s="468"/>
      <c r="HE43" s="468"/>
      <c r="HF43" s="468"/>
      <c r="HG43" s="468"/>
      <c r="HH43" s="465"/>
      <c r="HI43" s="465"/>
      <c r="HJ43" s="469"/>
      <c r="HK43" s="464"/>
      <c r="HL43" s="464"/>
      <c r="HM43" s="470" t="s">
        <v>1606</v>
      </c>
      <c r="HN43" s="471"/>
      <c r="HO43" s="472"/>
      <c r="HP43" s="473"/>
      <c r="HQ43" s="473"/>
      <c r="HR43" s="459"/>
      <c r="HS43" s="474"/>
      <c r="HT43" s="475" t="s">
        <v>1607</v>
      </c>
      <c r="HU43" s="476"/>
      <c r="HV43" s="476"/>
      <c r="HW43" s="476"/>
      <c r="HX43" s="476"/>
      <c r="HY43" s="477"/>
      <c r="HZ43" s="477"/>
      <c r="IA43" s="476"/>
      <c r="IB43" s="476"/>
      <c r="IC43" s="476"/>
      <c r="ID43" s="476"/>
      <c r="IE43" s="476"/>
      <c r="IF43" s="462"/>
      <c r="IG43" s="462"/>
      <c r="IH43" s="478" t="s">
        <v>1608</v>
      </c>
      <c r="II43" s="461"/>
      <c r="IJ43" s="461"/>
      <c r="IK43" s="461"/>
      <c r="IL43" s="461"/>
      <c r="IM43" s="459"/>
      <c r="IN43" s="459"/>
      <c r="IO43" s="461"/>
      <c r="IP43" s="461"/>
      <c r="IQ43" s="461"/>
      <c r="IR43" s="461"/>
      <c r="IS43" s="479"/>
      <c r="IT43" s="480"/>
      <c r="IU43" s="323"/>
      <c r="IV43" s="481"/>
      <c r="IW43" s="481"/>
      <c r="IX43" s="481"/>
      <c r="IY43" s="481"/>
      <c r="IZ43" s="481"/>
      <c r="JA43" s="482"/>
      <c r="JB43" s="482"/>
      <c r="JC43" s="483" t="s">
        <v>1584</v>
      </c>
      <c r="JD43" s="484"/>
      <c r="JE43" s="484"/>
      <c r="JF43" s="484"/>
      <c r="JG43" s="484"/>
      <c r="JH43" s="323"/>
      <c r="JI43" s="482"/>
      <c r="JJ43" s="341" t="s">
        <v>1585</v>
      </c>
      <c r="JK43" s="341"/>
      <c r="JL43" s="341"/>
      <c r="JM43" s="341"/>
      <c r="JN43" s="341"/>
      <c r="JO43" s="323"/>
      <c r="JP43" s="482"/>
      <c r="JQ43" s="341"/>
      <c r="JR43" s="341"/>
      <c r="JS43" s="341"/>
      <c r="JT43" s="341"/>
      <c r="JU43" s="341"/>
      <c r="JV43" s="372"/>
      <c r="JW43" s="485"/>
      <c r="JX43" s="486" t="s">
        <v>1602</v>
      </c>
      <c r="JY43" s="487"/>
      <c r="JZ43" s="487"/>
      <c r="KA43" s="488"/>
      <c r="KB43" s="489"/>
      <c r="KC43" s="477"/>
      <c r="KD43" s="477"/>
      <c r="KE43" s="490"/>
      <c r="KF43" s="490"/>
      <c r="KG43" s="491"/>
      <c r="KH43" s="491"/>
      <c r="KI43" s="492" t="s">
        <v>1603</v>
      </c>
      <c r="KJ43" s="459"/>
      <c r="KK43" s="459"/>
      <c r="KL43" s="459"/>
      <c r="KM43" s="459"/>
      <c r="KN43" s="459"/>
      <c r="KO43" s="459"/>
      <c r="KP43" s="459"/>
      <c r="KQ43" s="459"/>
      <c r="KR43" s="462"/>
      <c r="KS43" s="462"/>
      <c r="KT43" s="474"/>
      <c r="KU43" s="474"/>
      <c r="KV43" s="474"/>
      <c r="KW43" s="459"/>
      <c r="KX43" s="459"/>
      <c r="KY43" s="474"/>
      <c r="KZ43" s="474"/>
      <c r="LA43" s="474"/>
      <c r="LB43" s="493"/>
      <c r="LC43" s="335"/>
      <c r="LD43" s="430"/>
      <c r="LE43" s="395"/>
      <c r="LF43" s="395"/>
      <c r="LG43" s="395"/>
      <c r="LH43" s="395"/>
      <c r="LI43" s="324"/>
      <c r="LJ43" s="324"/>
      <c r="LK43" s="431"/>
      <c r="LL43" s="322"/>
      <c r="LM43" s="322"/>
      <c r="LN43" s="322"/>
      <c r="LO43" s="322"/>
      <c r="LP43" s="322"/>
      <c r="LQ43" s="322"/>
      <c r="LR43" s="322"/>
      <c r="LS43" s="322"/>
      <c r="LT43" s="322"/>
      <c r="LU43" s="322"/>
      <c r="LV43" s="322"/>
      <c r="LW43" s="324"/>
      <c r="LX43" s="324"/>
      <c r="LY43" s="428"/>
      <c r="LZ43" s="428"/>
      <c r="MA43" s="428"/>
      <c r="MB43" s="322"/>
      <c r="MC43" s="322"/>
      <c r="MD43" s="428"/>
      <c r="ME43" s="428"/>
      <c r="MF43" s="371"/>
    </row>
    <row r="44" spans="1:344" ht="19.95" customHeight="1" thickBot="1" x14ac:dyDescent="0.45">
      <c r="B44" s="841"/>
      <c r="C44" s="839"/>
      <c r="D44" s="853"/>
      <c r="E44" s="793"/>
      <c r="F44" s="794"/>
      <c r="G44" s="835"/>
      <c r="H44" s="835"/>
      <c r="I44" s="837"/>
      <c r="J44" s="424" t="s">
        <v>1583</v>
      </c>
      <c r="K44" s="336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31"/>
      <c r="AP44" s="328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29"/>
      <c r="BR44" s="329"/>
      <c r="BS44" s="330"/>
      <c r="BT44" s="336"/>
      <c r="BU44" s="329"/>
      <c r="BV44" s="329"/>
      <c r="BW44" s="329"/>
      <c r="BX44" s="329"/>
      <c r="BY44" s="329"/>
      <c r="BZ44" s="329"/>
      <c r="CA44" s="329"/>
      <c r="CB44" s="329"/>
      <c r="CC44" s="329"/>
      <c r="CD44" s="329"/>
      <c r="CE44" s="329"/>
      <c r="CF44" s="329"/>
      <c r="CG44" s="329"/>
      <c r="CH44" s="329"/>
      <c r="CI44" s="329"/>
      <c r="CJ44" s="329"/>
      <c r="CK44" s="329"/>
      <c r="CL44" s="329"/>
      <c r="CM44" s="329"/>
      <c r="CN44" s="329"/>
      <c r="CO44" s="329"/>
      <c r="CP44" s="329"/>
      <c r="CQ44" s="329"/>
      <c r="CR44" s="329"/>
      <c r="CS44" s="329"/>
      <c r="CT44" s="329"/>
      <c r="CU44" s="329"/>
      <c r="CV44" s="329"/>
      <c r="CW44" s="329"/>
      <c r="CX44" s="330"/>
      <c r="CY44" s="336"/>
      <c r="CZ44" s="329"/>
      <c r="DA44" s="329"/>
      <c r="DB44" s="329"/>
      <c r="DC44" s="329"/>
      <c r="DD44" s="329"/>
      <c r="DE44" s="329"/>
      <c r="DF44" s="329"/>
      <c r="DG44" s="329"/>
      <c r="DH44" s="329"/>
      <c r="DI44" s="329"/>
      <c r="DJ44" s="329"/>
      <c r="DK44" s="329"/>
      <c r="DL44" s="329"/>
      <c r="DM44" s="329"/>
      <c r="DN44" s="329"/>
      <c r="DO44" s="329"/>
      <c r="DP44" s="329"/>
      <c r="DQ44" s="329"/>
      <c r="DR44" s="329"/>
      <c r="DS44" s="329"/>
      <c r="DT44" s="329"/>
      <c r="DU44" s="329"/>
      <c r="DV44" s="329"/>
      <c r="DW44" s="329"/>
      <c r="DX44" s="329"/>
      <c r="DY44" s="329"/>
      <c r="DZ44" s="329"/>
      <c r="EA44" s="329"/>
      <c r="EB44" s="331"/>
      <c r="EC44" s="336"/>
      <c r="ED44" s="329"/>
      <c r="EE44" s="329"/>
      <c r="EF44" s="329"/>
      <c r="EG44" s="329"/>
      <c r="EH44" s="329"/>
      <c r="EI44" s="329"/>
      <c r="EJ44" s="329"/>
      <c r="EK44" s="329"/>
      <c r="EL44" s="329"/>
      <c r="EM44" s="329"/>
      <c r="EN44" s="329"/>
      <c r="EO44" s="329"/>
      <c r="EP44" s="329"/>
      <c r="EQ44" s="329"/>
      <c r="ER44" s="329"/>
      <c r="ES44" s="329"/>
      <c r="ET44" s="329"/>
      <c r="EU44" s="329"/>
      <c r="EV44" s="329"/>
      <c r="EW44" s="329"/>
      <c r="EX44" s="329"/>
      <c r="EY44" s="329"/>
      <c r="EZ44" s="329"/>
      <c r="FA44" s="329"/>
      <c r="FB44" s="329"/>
      <c r="FC44" s="329"/>
      <c r="FD44" s="329"/>
      <c r="FE44" s="329"/>
      <c r="FF44" s="329"/>
      <c r="FG44" s="330"/>
      <c r="FH44" s="336"/>
      <c r="FI44" s="329"/>
      <c r="FJ44" s="329"/>
      <c r="FK44" s="329"/>
      <c r="FL44" s="329"/>
      <c r="FM44" s="329"/>
      <c r="FN44" s="329"/>
      <c r="FO44" s="329"/>
      <c r="FP44" s="329"/>
      <c r="FQ44" s="329"/>
      <c r="FR44" s="329"/>
      <c r="FS44" s="329"/>
      <c r="FT44" s="329"/>
      <c r="FU44" s="329"/>
      <c r="FV44" s="329"/>
      <c r="FW44" s="329"/>
      <c r="FX44" s="329"/>
      <c r="FY44" s="329"/>
      <c r="FZ44" s="329"/>
      <c r="GA44" s="329"/>
      <c r="GB44" s="329"/>
      <c r="GC44" s="329"/>
      <c r="GD44" s="329"/>
      <c r="GE44" s="329"/>
      <c r="GF44" s="329"/>
      <c r="GG44" s="329"/>
      <c r="GH44" s="329"/>
      <c r="GI44" s="329"/>
      <c r="GJ44" s="329"/>
      <c r="GK44" s="329"/>
      <c r="GL44" s="330"/>
      <c r="GM44" s="336"/>
      <c r="GN44" s="329"/>
      <c r="GO44" s="329"/>
      <c r="GP44" s="329"/>
      <c r="GQ44" s="329"/>
      <c r="GR44" s="329"/>
      <c r="GS44" s="329"/>
      <c r="GT44" s="329"/>
      <c r="GU44" s="329"/>
      <c r="GV44" s="329"/>
      <c r="GW44" s="329"/>
      <c r="GX44" s="329"/>
      <c r="GY44" s="329"/>
      <c r="GZ44" s="329"/>
      <c r="HA44" s="329"/>
      <c r="HB44" s="329"/>
      <c r="HC44" s="329"/>
      <c r="HD44" s="329"/>
      <c r="HE44" s="329"/>
      <c r="HF44" s="329"/>
      <c r="HG44" s="329"/>
      <c r="HH44" s="329"/>
      <c r="HI44" s="329"/>
      <c r="HJ44" s="329"/>
      <c r="HK44" s="329"/>
      <c r="HL44" s="329"/>
      <c r="HM44" s="329"/>
      <c r="HN44" s="331"/>
      <c r="HO44" s="336"/>
      <c r="HP44" s="329"/>
      <c r="HQ44" s="329"/>
      <c r="HR44" s="329"/>
      <c r="HS44" s="329"/>
      <c r="HT44" s="329"/>
      <c r="HU44" s="329"/>
      <c r="HV44" s="329"/>
      <c r="HW44" s="329"/>
      <c r="HX44" s="329"/>
      <c r="HY44" s="329"/>
      <c r="HZ44" s="329"/>
      <c r="IA44" s="329"/>
      <c r="IB44" s="329"/>
      <c r="IC44" s="329"/>
      <c r="ID44" s="329"/>
      <c r="IE44" s="329"/>
      <c r="IF44" s="329"/>
      <c r="IG44" s="329"/>
      <c r="IH44" s="329"/>
      <c r="II44" s="329"/>
      <c r="IJ44" s="329"/>
      <c r="IK44" s="329"/>
      <c r="IL44" s="329"/>
      <c r="IM44" s="329"/>
      <c r="IN44" s="329"/>
      <c r="IO44" s="329"/>
      <c r="IP44" s="329"/>
      <c r="IQ44" s="329"/>
      <c r="IR44" s="329"/>
      <c r="IS44" s="331"/>
      <c r="IT44" s="336"/>
      <c r="IU44" s="329"/>
      <c r="IV44" s="329"/>
      <c r="IW44" s="329"/>
      <c r="IX44" s="329"/>
      <c r="IY44" s="329"/>
      <c r="IZ44" s="329"/>
      <c r="JA44" s="329"/>
      <c r="JB44" s="329"/>
      <c r="JC44" s="329"/>
      <c r="JD44" s="329"/>
      <c r="JE44" s="329"/>
      <c r="JF44" s="329"/>
      <c r="JG44" s="329"/>
      <c r="JH44" s="329"/>
      <c r="JI44" s="329"/>
      <c r="JJ44" s="329"/>
      <c r="JK44" s="329"/>
      <c r="JL44" s="329"/>
      <c r="JM44" s="329"/>
      <c r="JN44" s="329"/>
      <c r="JO44" s="329"/>
      <c r="JP44" s="329"/>
      <c r="JQ44" s="329"/>
      <c r="JR44" s="329"/>
      <c r="JS44" s="329"/>
      <c r="JT44" s="329"/>
      <c r="JU44" s="329"/>
      <c r="JV44" s="329"/>
      <c r="JW44" s="331"/>
      <c r="JX44" s="336"/>
      <c r="JY44" s="329"/>
      <c r="JZ44" s="329"/>
      <c r="KA44" s="329"/>
      <c r="KB44" s="329"/>
      <c r="KC44" s="329"/>
      <c r="KD44" s="329"/>
      <c r="KE44" s="329"/>
      <c r="KF44" s="329"/>
      <c r="KG44" s="329"/>
      <c r="KH44" s="329"/>
      <c r="KI44" s="329"/>
      <c r="KJ44" s="329"/>
      <c r="KK44" s="329"/>
      <c r="KL44" s="329"/>
      <c r="KM44" s="329"/>
      <c r="KN44" s="329"/>
      <c r="KO44" s="329"/>
      <c r="KP44" s="329"/>
      <c r="KQ44" s="329"/>
      <c r="KR44" s="329"/>
      <c r="KS44" s="329"/>
      <c r="KT44" s="329"/>
      <c r="KU44" s="329"/>
      <c r="KV44" s="329"/>
      <c r="KW44" s="329"/>
      <c r="KX44" s="329"/>
      <c r="KY44" s="329"/>
      <c r="KZ44" s="329"/>
      <c r="LA44" s="329"/>
      <c r="LB44" s="331"/>
      <c r="LC44" s="336"/>
      <c r="LD44" s="329"/>
      <c r="LE44" s="329"/>
      <c r="LF44" s="329"/>
      <c r="LG44" s="329"/>
      <c r="LH44" s="329"/>
      <c r="LI44" s="329"/>
      <c r="LJ44" s="329"/>
      <c r="LK44" s="329"/>
      <c r="LL44" s="329"/>
      <c r="LM44" s="329"/>
      <c r="LN44" s="329"/>
      <c r="LO44" s="329"/>
      <c r="LP44" s="329"/>
      <c r="LQ44" s="329"/>
      <c r="LR44" s="329"/>
      <c r="LS44" s="329"/>
      <c r="LT44" s="329"/>
      <c r="LU44" s="329"/>
      <c r="LV44" s="329"/>
      <c r="LW44" s="329"/>
      <c r="LX44" s="329"/>
      <c r="LY44" s="329"/>
      <c r="LZ44" s="329"/>
      <c r="MA44" s="329"/>
      <c r="MB44" s="329"/>
      <c r="MC44" s="329"/>
      <c r="MD44" s="329"/>
      <c r="ME44" s="329"/>
      <c r="MF44" s="331"/>
    </row>
    <row r="45" spans="1:344" ht="25.2" customHeight="1" x14ac:dyDescent="0.25">
      <c r="B45" s="313"/>
      <c r="C45" s="313"/>
      <c r="D45" s="313"/>
      <c r="E45" s="342"/>
      <c r="F45" s="342"/>
      <c r="G45" s="343"/>
      <c r="H45" s="343"/>
      <c r="I45" s="344"/>
      <c r="J45" s="313"/>
    </row>
    <row r="46" spans="1:344" ht="25.2" customHeight="1" x14ac:dyDescent="0.25">
      <c r="B46" s="313"/>
      <c r="C46" s="313"/>
      <c r="D46" s="313"/>
      <c r="E46" s="342"/>
      <c r="F46" s="342"/>
      <c r="G46" s="343"/>
      <c r="H46" s="343"/>
      <c r="I46" s="344"/>
      <c r="J46" s="313"/>
    </row>
    <row r="47" spans="1:344" s="497" customFormat="1" ht="16.5" customHeight="1" x14ac:dyDescent="0.4">
      <c r="A47" s="850"/>
      <c r="B47" s="850"/>
      <c r="C47" s="850"/>
      <c r="D47" s="850"/>
      <c r="E47" s="850"/>
      <c r="F47" s="850"/>
      <c r="G47" s="850"/>
      <c r="H47" s="850"/>
      <c r="I47" s="496"/>
      <c r="J47" s="496"/>
      <c r="GR47" s="498"/>
      <c r="GS47" s="498"/>
      <c r="GT47" s="498"/>
      <c r="GU47" s="498"/>
      <c r="GV47" s="498"/>
      <c r="GW47" s="498"/>
      <c r="GX47" s="498"/>
      <c r="GY47" s="498"/>
      <c r="GZ47" s="498"/>
      <c r="HA47" s="498"/>
      <c r="HB47" s="498"/>
      <c r="HC47" s="498"/>
      <c r="HI47" s="498"/>
      <c r="HJ47" s="499"/>
      <c r="HK47" s="498"/>
      <c r="HL47" s="498"/>
      <c r="HM47" s="498"/>
      <c r="HN47" s="498"/>
      <c r="HO47" s="498"/>
      <c r="HP47" s="498"/>
      <c r="HQ47" s="498"/>
      <c r="HR47" s="498"/>
      <c r="HS47" s="498"/>
      <c r="HT47" s="498"/>
      <c r="HU47" s="498"/>
      <c r="HV47" s="498"/>
      <c r="HW47" s="498"/>
      <c r="HX47" s="498"/>
      <c r="HY47" s="498"/>
      <c r="HZ47" s="498"/>
      <c r="IA47" s="498"/>
      <c r="IB47" s="498"/>
      <c r="IC47" s="498"/>
      <c r="ID47" s="498"/>
      <c r="IE47" s="498"/>
      <c r="IF47" s="498"/>
      <c r="IG47" s="498"/>
      <c r="IH47" s="498"/>
      <c r="II47" s="498"/>
      <c r="IJ47" s="498"/>
      <c r="IK47" s="498"/>
      <c r="IL47" s="498"/>
      <c r="IM47" s="498"/>
      <c r="IN47" s="498"/>
    </row>
    <row r="48" spans="1:344" s="497" customFormat="1" ht="25.2" x14ac:dyDescent="0.4">
      <c r="A48" s="500"/>
      <c r="B48" s="500"/>
      <c r="C48" s="500"/>
      <c r="D48" s="500"/>
      <c r="E48" s="501"/>
      <c r="F48" s="501"/>
      <c r="G48" s="502"/>
      <c r="H48" s="692" t="s">
        <v>1664</v>
      </c>
      <c r="I48" s="693"/>
      <c r="J48" s="496"/>
      <c r="GR48" s="498"/>
      <c r="GS48" s="498"/>
      <c r="GT48" s="498"/>
      <c r="GU48" s="498"/>
      <c r="GV48" s="498"/>
      <c r="GW48" s="498"/>
      <c r="GX48" s="498"/>
      <c r="GY48" s="498"/>
      <c r="GZ48" s="498"/>
      <c r="HA48" s="498"/>
      <c r="HB48" s="498"/>
      <c r="HC48" s="498"/>
      <c r="HI48" s="498"/>
      <c r="HJ48" s="503" t="s">
        <v>1626</v>
      </c>
      <c r="HK48" s="498"/>
      <c r="HL48" s="498"/>
      <c r="HM48" s="498"/>
      <c r="HN48" s="498"/>
      <c r="HO48" s="498"/>
      <c r="HP48" s="498"/>
      <c r="HQ48" s="498"/>
      <c r="HR48" s="498"/>
      <c r="HS48" s="498"/>
      <c r="HT48" s="498"/>
      <c r="HU48" s="498"/>
      <c r="HV48" s="498"/>
      <c r="HW48" s="498"/>
      <c r="HX48" s="498"/>
      <c r="HY48" s="498"/>
      <c r="HZ48" s="498"/>
      <c r="IA48" s="498"/>
      <c r="IB48" s="498"/>
      <c r="IC48" s="498"/>
      <c r="ID48" s="498"/>
      <c r="IE48" s="498"/>
      <c r="IF48" s="498"/>
      <c r="IG48" s="498"/>
      <c r="IH48" s="498"/>
      <c r="II48" s="498"/>
      <c r="IJ48" s="498"/>
      <c r="IK48" s="498"/>
      <c r="IL48" s="498"/>
      <c r="IM48" s="498"/>
      <c r="IN48" s="498"/>
    </row>
    <row r="49" spans="1:312" s="497" customFormat="1" ht="14.25" customHeight="1" thickBot="1" x14ac:dyDescent="0.45">
      <c r="A49" s="500"/>
      <c r="B49" s="500"/>
      <c r="C49" s="500"/>
      <c r="D49" s="500"/>
      <c r="E49" s="501"/>
      <c r="F49" s="501"/>
      <c r="G49" s="502"/>
      <c r="H49" s="500"/>
      <c r="I49" s="504"/>
      <c r="J49" s="504"/>
      <c r="K49" s="504"/>
      <c r="L49" s="504"/>
      <c r="M49" s="504"/>
      <c r="N49" s="504"/>
      <c r="O49" s="504"/>
    </row>
    <row r="50" spans="1:312" s="497" customFormat="1" ht="16.5" customHeight="1" x14ac:dyDescent="0.4">
      <c r="A50" s="860" t="s">
        <v>1627</v>
      </c>
      <c r="B50" s="862" t="s">
        <v>1628</v>
      </c>
      <c r="C50" s="863"/>
      <c r="D50" s="863"/>
      <c r="E50" s="863"/>
      <c r="F50" s="863"/>
      <c r="G50" s="863"/>
      <c r="H50" s="863"/>
      <c r="I50" s="866" t="s">
        <v>1629</v>
      </c>
      <c r="J50" s="867"/>
      <c r="K50" s="867"/>
      <c r="L50" s="867"/>
      <c r="M50" s="867"/>
      <c r="N50" s="867"/>
      <c r="O50" s="867"/>
      <c r="P50" s="867"/>
      <c r="Q50" s="867"/>
      <c r="R50" s="867"/>
      <c r="S50" s="867"/>
      <c r="T50" s="867"/>
      <c r="U50" s="867"/>
      <c r="V50" s="867"/>
      <c r="W50" s="867"/>
      <c r="X50" s="867"/>
      <c r="Y50" s="867"/>
      <c r="Z50" s="867"/>
      <c r="AA50" s="867"/>
      <c r="AB50" s="867"/>
      <c r="AC50" s="867"/>
      <c r="AD50" s="867"/>
      <c r="AE50" s="867"/>
      <c r="AF50" s="867"/>
      <c r="AG50" s="867"/>
      <c r="AH50" s="867"/>
      <c r="AI50" s="867"/>
      <c r="AJ50" s="867"/>
      <c r="AK50" s="867"/>
      <c r="AL50" s="867"/>
      <c r="AM50" s="866" t="s">
        <v>1630</v>
      </c>
      <c r="AN50" s="867"/>
      <c r="AO50" s="867"/>
      <c r="AP50" s="867"/>
      <c r="AQ50" s="867"/>
      <c r="AR50" s="867"/>
      <c r="AS50" s="867"/>
      <c r="AT50" s="867"/>
      <c r="AU50" s="867"/>
      <c r="AV50" s="867"/>
      <c r="AW50" s="867"/>
      <c r="AX50" s="867"/>
      <c r="AY50" s="867"/>
      <c r="AZ50" s="867"/>
      <c r="BA50" s="867"/>
      <c r="BB50" s="867"/>
      <c r="BC50" s="867"/>
      <c r="BD50" s="867"/>
      <c r="BE50" s="867"/>
      <c r="BF50" s="867"/>
      <c r="BG50" s="867"/>
      <c r="BH50" s="867"/>
      <c r="BI50" s="867"/>
      <c r="BJ50" s="867"/>
      <c r="BK50" s="867"/>
      <c r="BL50" s="867"/>
      <c r="BM50" s="867"/>
      <c r="BN50" s="867"/>
      <c r="BO50" s="867"/>
      <c r="BP50" s="867"/>
      <c r="BQ50" s="870"/>
      <c r="BR50" s="866" t="s">
        <v>1631</v>
      </c>
      <c r="BS50" s="867"/>
      <c r="BT50" s="867"/>
      <c r="BU50" s="867"/>
      <c r="BV50" s="867"/>
      <c r="BW50" s="867"/>
      <c r="BX50" s="867"/>
      <c r="BY50" s="867"/>
      <c r="BZ50" s="867"/>
      <c r="CA50" s="867"/>
      <c r="CB50" s="867"/>
      <c r="CC50" s="867"/>
      <c r="CD50" s="867"/>
      <c r="CE50" s="867"/>
      <c r="CF50" s="867"/>
      <c r="CG50" s="867"/>
      <c r="CH50" s="867"/>
      <c r="CI50" s="867"/>
      <c r="CJ50" s="867"/>
      <c r="CK50" s="867"/>
      <c r="CL50" s="867"/>
      <c r="CM50" s="867"/>
      <c r="CN50" s="867"/>
      <c r="CO50" s="867"/>
      <c r="CP50" s="867"/>
      <c r="CQ50" s="867"/>
      <c r="CR50" s="867"/>
      <c r="CS50" s="867"/>
      <c r="CT50" s="867"/>
      <c r="CU50" s="867"/>
      <c r="CV50" s="870"/>
      <c r="CW50" s="866" t="s">
        <v>1632</v>
      </c>
      <c r="CX50" s="867"/>
      <c r="CY50" s="867"/>
      <c r="CZ50" s="867"/>
      <c r="DA50" s="867"/>
      <c r="DB50" s="867"/>
      <c r="DC50" s="867"/>
      <c r="DD50" s="867"/>
      <c r="DE50" s="867"/>
      <c r="DF50" s="867"/>
      <c r="DG50" s="867"/>
      <c r="DH50" s="867"/>
      <c r="DI50" s="867"/>
      <c r="DJ50" s="867"/>
      <c r="DK50" s="867"/>
      <c r="DL50" s="867"/>
      <c r="DM50" s="867"/>
      <c r="DN50" s="867"/>
      <c r="DO50" s="867"/>
      <c r="DP50" s="867"/>
      <c r="DQ50" s="867"/>
      <c r="DR50" s="867"/>
      <c r="DS50" s="867"/>
      <c r="DT50" s="867"/>
      <c r="DU50" s="867"/>
      <c r="DV50" s="867"/>
      <c r="DW50" s="867"/>
      <c r="DX50" s="867"/>
      <c r="DY50" s="867"/>
      <c r="DZ50" s="867"/>
      <c r="EA50" s="866" t="s">
        <v>1633</v>
      </c>
      <c r="EB50" s="867"/>
      <c r="EC50" s="867"/>
      <c r="ED50" s="867"/>
      <c r="EE50" s="867"/>
      <c r="EF50" s="867"/>
      <c r="EG50" s="867"/>
      <c r="EH50" s="867"/>
      <c r="EI50" s="867"/>
      <c r="EJ50" s="867"/>
      <c r="EK50" s="867"/>
      <c r="EL50" s="867"/>
      <c r="EM50" s="867"/>
      <c r="EN50" s="867"/>
      <c r="EO50" s="867"/>
      <c r="EP50" s="867"/>
      <c r="EQ50" s="867"/>
      <c r="ER50" s="867"/>
      <c r="ES50" s="867"/>
      <c r="ET50" s="867"/>
      <c r="EU50" s="867"/>
      <c r="EV50" s="867"/>
      <c r="EW50" s="867"/>
      <c r="EX50" s="867"/>
      <c r="EY50" s="867"/>
      <c r="EZ50" s="867"/>
      <c r="FA50" s="867"/>
      <c r="FB50" s="867"/>
      <c r="FC50" s="867"/>
      <c r="FD50" s="867"/>
      <c r="FE50" s="870"/>
      <c r="FF50" s="866" t="s">
        <v>1634</v>
      </c>
      <c r="FG50" s="867"/>
      <c r="FH50" s="867"/>
      <c r="FI50" s="867"/>
      <c r="FJ50" s="867"/>
      <c r="FK50" s="867"/>
      <c r="FL50" s="867"/>
      <c r="FM50" s="867"/>
      <c r="FN50" s="867"/>
      <c r="FO50" s="867"/>
      <c r="FP50" s="867"/>
      <c r="FQ50" s="867"/>
      <c r="FR50" s="867"/>
      <c r="FS50" s="867"/>
      <c r="FT50" s="867"/>
      <c r="FU50" s="867"/>
      <c r="FV50" s="867"/>
      <c r="FW50" s="867"/>
      <c r="FX50" s="867"/>
      <c r="FY50" s="867"/>
      <c r="FZ50" s="867"/>
      <c r="GA50" s="867"/>
      <c r="GB50" s="867"/>
      <c r="GC50" s="867"/>
      <c r="GD50" s="867"/>
      <c r="GE50" s="867"/>
      <c r="GF50" s="867"/>
      <c r="GG50" s="867"/>
      <c r="GH50" s="867"/>
      <c r="GI50" s="867"/>
      <c r="GJ50" s="866" t="s">
        <v>1635</v>
      </c>
      <c r="GK50" s="867"/>
      <c r="GL50" s="867"/>
      <c r="GM50" s="867"/>
      <c r="GN50" s="867"/>
      <c r="GO50" s="867"/>
      <c r="GP50" s="867"/>
      <c r="GQ50" s="867"/>
      <c r="GR50" s="867"/>
      <c r="GS50" s="867"/>
      <c r="GT50" s="867"/>
      <c r="GU50" s="867"/>
      <c r="GV50" s="867"/>
      <c r="GW50" s="867"/>
      <c r="GX50" s="867"/>
      <c r="GY50" s="867"/>
      <c r="GZ50" s="867"/>
      <c r="HA50" s="867"/>
      <c r="HB50" s="867"/>
      <c r="HC50" s="867"/>
      <c r="HD50" s="867"/>
      <c r="HE50" s="867"/>
      <c r="HF50" s="867"/>
      <c r="HG50" s="867"/>
      <c r="HH50" s="867"/>
      <c r="HI50" s="867"/>
      <c r="HJ50" s="867"/>
      <c r="HK50" s="867"/>
      <c r="HL50" s="867"/>
      <c r="HM50" s="867"/>
      <c r="HN50" s="870"/>
      <c r="HO50" s="866" t="s">
        <v>1636</v>
      </c>
      <c r="HP50" s="867"/>
      <c r="HQ50" s="867"/>
      <c r="HR50" s="867"/>
      <c r="HS50" s="867"/>
      <c r="HT50" s="867"/>
      <c r="HU50" s="867"/>
      <c r="HV50" s="867"/>
      <c r="HW50" s="867"/>
      <c r="HX50" s="867"/>
      <c r="HY50" s="867"/>
      <c r="HZ50" s="867"/>
      <c r="IA50" s="867"/>
      <c r="IB50" s="867"/>
      <c r="IC50" s="867"/>
      <c r="ID50" s="867"/>
      <c r="IE50" s="867"/>
      <c r="IF50" s="867"/>
      <c r="IG50" s="867"/>
      <c r="IH50" s="867"/>
      <c r="II50" s="867"/>
      <c r="IJ50" s="867"/>
      <c r="IK50" s="867"/>
      <c r="IL50" s="867"/>
      <c r="IM50" s="867"/>
      <c r="IN50" s="867"/>
      <c r="IO50" s="867"/>
      <c r="IP50" s="867"/>
      <c r="IQ50" s="867"/>
      <c r="IR50" s="867"/>
      <c r="IS50" s="867"/>
      <c r="IT50" s="866" t="s">
        <v>1637</v>
      </c>
      <c r="IU50" s="867"/>
      <c r="IV50" s="867"/>
      <c r="IW50" s="867"/>
      <c r="IX50" s="867"/>
      <c r="IY50" s="867"/>
      <c r="IZ50" s="867"/>
      <c r="JA50" s="867"/>
      <c r="JB50" s="867"/>
      <c r="JC50" s="867"/>
      <c r="JD50" s="867"/>
      <c r="JE50" s="867"/>
      <c r="JF50" s="867"/>
      <c r="JG50" s="867"/>
      <c r="JH50" s="867"/>
      <c r="JI50" s="867"/>
      <c r="JJ50" s="867"/>
      <c r="JK50" s="867"/>
      <c r="JL50" s="867"/>
      <c r="JM50" s="867"/>
      <c r="JN50" s="867"/>
      <c r="JO50" s="867"/>
      <c r="JP50" s="867"/>
      <c r="JQ50" s="867"/>
      <c r="JR50" s="867"/>
      <c r="JS50" s="867"/>
      <c r="JT50" s="867"/>
      <c r="JU50" s="867"/>
      <c r="JV50" s="866" t="s">
        <v>1638</v>
      </c>
      <c r="JW50" s="867"/>
      <c r="JX50" s="867"/>
      <c r="JY50" s="867"/>
      <c r="JZ50" s="867"/>
      <c r="KA50" s="867"/>
      <c r="KB50" s="867"/>
      <c r="KC50" s="867"/>
      <c r="KD50" s="867"/>
      <c r="KE50" s="867"/>
      <c r="KF50" s="867"/>
      <c r="KG50" s="867"/>
      <c r="KH50" s="867"/>
      <c r="KI50" s="867"/>
      <c r="KJ50" s="867"/>
      <c r="KK50" s="867"/>
      <c r="KL50" s="867"/>
      <c r="KM50" s="867"/>
      <c r="KN50" s="867"/>
      <c r="KO50" s="867"/>
      <c r="KP50" s="867"/>
      <c r="KQ50" s="867"/>
      <c r="KR50" s="867"/>
      <c r="KS50" s="867"/>
      <c r="KT50" s="867"/>
      <c r="KU50" s="867"/>
      <c r="KV50" s="867"/>
      <c r="KW50" s="867"/>
      <c r="KX50" s="867"/>
      <c r="KY50" s="867"/>
      <c r="KZ50" s="870"/>
    </row>
    <row r="51" spans="1:312" s="497" customFormat="1" ht="17.25" customHeight="1" thickBot="1" x14ac:dyDescent="0.45">
      <c r="A51" s="861"/>
      <c r="B51" s="864"/>
      <c r="C51" s="865"/>
      <c r="D51" s="865"/>
      <c r="E51" s="865"/>
      <c r="F51" s="865"/>
      <c r="G51" s="865"/>
      <c r="H51" s="865"/>
      <c r="I51" s="868"/>
      <c r="J51" s="869"/>
      <c r="K51" s="869"/>
      <c r="L51" s="869"/>
      <c r="M51" s="869"/>
      <c r="N51" s="869"/>
      <c r="O51" s="869"/>
      <c r="P51" s="869"/>
      <c r="Q51" s="869"/>
      <c r="R51" s="869"/>
      <c r="S51" s="869"/>
      <c r="T51" s="869"/>
      <c r="U51" s="869"/>
      <c r="V51" s="869"/>
      <c r="W51" s="869"/>
      <c r="X51" s="869"/>
      <c r="Y51" s="869"/>
      <c r="Z51" s="869"/>
      <c r="AA51" s="869"/>
      <c r="AB51" s="869"/>
      <c r="AC51" s="869"/>
      <c r="AD51" s="869"/>
      <c r="AE51" s="869"/>
      <c r="AF51" s="869"/>
      <c r="AG51" s="869"/>
      <c r="AH51" s="869"/>
      <c r="AI51" s="869"/>
      <c r="AJ51" s="869"/>
      <c r="AK51" s="869"/>
      <c r="AL51" s="869"/>
      <c r="AM51" s="868"/>
      <c r="AN51" s="869"/>
      <c r="AO51" s="869"/>
      <c r="AP51" s="869"/>
      <c r="AQ51" s="869"/>
      <c r="AR51" s="869"/>
      <c r="AS51" s="869"/>
      <c r="AT51" s="869"/>
      <c r="AU51" s="869"/>
      <c r="AV51" s="869"/>
      <c r="AW51" s="869"/>
      <c r="AX51" s="869"/>
      <c r="AY51" s="869"/>
      <c r="AZ51" s="869"/>
      <c r="BA51" s="869"/>
      <c r="BB51" s="869"/>
      <c r="BC51" s="869"/>
      <c r="BD51" s="869"/>
      <c r="BE51" s="869"/>
      <c r="BF51" s="869"/>
      <c r="BG51" s="869"/>
      <c r="BH51" s="869"/>
      <c r="BI51" s="869"/>
      <c r="BJ51" s="869"/>
      <c r="BK51" s="869"/>
      <c r="BL51" s="869"/>
      <c r="BM51" s="869"/>
      <c r="BN51" s="869"/>
      <c r="BO51" s="869"/>
      <c r="BP51" s="869"/>
      <c r="BQ51" s="871"/>
      <c r="BR51" s="868"/>
      <c r="BS51" s="869"/>
      <c r="BT51" s="869"/>
      <c r="BU51" s="869"/>
      <c r="BV51" s="869"/>
      <c r="BW51" s="869"/>
      <c r="BX51" s="869"/>
      <c r="BY51" s="869"/>
      <c r="BZ51" s="869"/>
      <c r="CA51" s="869"/>
      <c r="CB51" s="869"/>
      <c r="CC51" s="869"/>
      <c r="CD51" s="869"/>
      <c r="CE51" s="869"/>
      <c r="CF51" s="869"/>
      <c r="CG51" s="869"/>
      <c r="CH51" s="869"/>
      <c r="CI51" s="869"/>
      <c r="CJ51" s="869"/>
      <c r="CK51" s="869"/>
      <c r="CL51" s="869"/>
      <c r="CM51" s="869"/>
      <c r="CN51" s="869"/>
      <c r="CO51" s="869"/>
      <c r="CP51" s="869"/>
      <c r="CQ51" s="869"/>
      <c r="CR51" s="869"/>
      <c r="CS51" s="869"/>
      <c r="CT51" s="869"/>
      <c r="CU51" s="869"/>
      <c r="CV51" s="871"/>
      <c r="CW51" s="868"/>
      <c r="CX51" s="869"/>
      <c r="CY51" s="869"/>
      <c r="CZ51" s="869"/>
      <c r="DA51" s="869"/>
      <c r="DB51" s="869"/>
      <c r="DC51" s="869"/>
      <c r="DD51" s="869"/>
      <c r="DE51" s="869"/>
      <c r="DF51" s="869"/>
      <c r="DG51" s="869"/>
      <c r="DH51" s="869"/>
      <c r="DI51" s="869"/>
      <c r="DJ51" s="869"/>
      <c r="DK51" s="869"/>
      <c r="DL51" s="869"/>
      <c r="DM51" s="869"/>
      <c r="DN51" s="869"/>
      <c r="DO51" s="869"/>
      <c r="DP51" s="869"/>
      <c r="DQ51" s="869"/>
      <c r="DR51" s="869"/>
      <c r="DS51" s="869"/>
      <c r="DT51" s="869"/>
      <c r="DU51" s="869"/>
      <c r="DV51" s="869"/>
      <c r="DW51" s="869"/>
      <c r="DX51" s="869"/>
      <c r="DY51" s="869"/>
      <c r="DZ51" s="869"/>
      <c r="EA51" s="868"/>
      <c r="EB51" s="869"/>
      <c r="EC51" s="869"/>
      <c r="ED51" s="869"/>
      <c r="EE51" s="869"/>
      <c r="EF51" s="869"/>
      <c r="EG51" s="869"/>
      <c r="EH51" s="869"/>
      <c r="EI51" s="869"/>
      <c r="EJ51" s="869"/>
      <c r="EK51" s="869"/>
      <c r="EL51" s="869"/>
      <c r="EM51" s="869"/>
      <c r="EN51" s="869"/>
      <c r="EO51" s="869"/>
      <c r="EP51" s="869"/>
      <c r="EQ51" s="869"/>
      <c r="ER51" s="869"/>
      <c r="ES51" s="869"/>
      <c r="ET51" s="869"/>
      <c r="EU51" s="869"/>
      <c r="EV51" s="869"/>
      <c r="EW51" s="869"/>
      <c r="EX51" s="869"/>
      <c r="EY51" s="869"/>
      <c r="EZ51" s="869"/>
      <c r="FA51" s="869"/>
      <c r="FB51" s="869"/>
      <c r="FC51" s="869"/>
      <c r="FD51" s="869"/>
      <c r="FE51" s="871"/>
      <c r="FF51" s="868"/>
      <c r="FG51" s="869"/>
      <c r="FH51" s="869"/>
      <c r="FI51" s="869"/>
      <c r="FJ51" s="869"/>
      <c r="FK51" s="869"/>
      <c r="FL51" s="869"/>
      <c r="FM51" s="869"/>
      <c r="FN51" s="869"/>
      <c r="FO51" s="869"/>
      <c r="FP51" s="869"/>
      <c r="FQ51" s="869"/>
      <c r="FR51" s="869"/>
      <c r="FS51" s="869"/>
      <c r="FT51" s="869"/>
      <c r="FU51" s="869"/>
      <c r="FV51" s="869"/>
      <c r="FW51" s="869"/>
      <c r="FX51" s="869"/>
      <c r="FY51" s="869"/>
      <c r="FZ51" s="869"/>
      <c r="GA51" s="869"/>
      <c r="GB51" s="869"/>
      <c r="GC51" s="869"/>
      <c r="GD51" s="869"/>
      <c r="GE51" s="869"/>
      <c r="GF51" s="869"/>
      <c r="GG51" s="869"/>
      <c r="GH51" s="869"/>
      <c r="GI51" s="869"/>
      <c r="GJ51" s="868"/>
      <c r="GK51" s="869"/>
      <c r="GL51" s="869"/>
      <c r="GM51" s="869"/>
      <c r="GN51" s="869"/>
      <c r="GO51" s="869"/>
      <c r="GP51" s="869"/>
      <c r="GQ51" s="869"/>
      <c r="GR51" s="869"/>
      <c r="GS51" s="869"/>
      <c r="GT51" s="869"/>
      <c r="GU51" s="869"/>
      <c r="GV51" s="869"/>
      <c r="GW51" s="869"/>
      <c r="GX51" s="869"/>
      <c r="GY51" s="869"/>
      <c r="GZ51" s="869"/>
      <c r="HA51" s="869"/>
      <c r="HB51" s="869"/>
      <c r="HC51" s="869"/>
      <c r="HD51" s="869"/>
      <c r="HE51" s="869"/>
      <c r="HF51" s="869"/>
      <c r="HG51" s="869"/>
      <c r="HH51" s="869"/>
      <c r="HI51" s="869"/>
      <c r="HJ51" s="869"/>
      <c r="HK51" s="869"/>
      <c r="HL51" s="869"/>
      <c r="HM51" s="869"/>
      <c r="HN51" s="871"/>
      <c r="HO51" s="868"/>
      <c r="HP51" s="869"/>
      <c r="HQ51" s="869"/>
      <c r="HR51" s="869"/>
      <c r="HS51" s="869"/>
      <c r="HT51" s="869"/>
      <c r="HU51" s="869"/>
      <c r="HV51" s="869"/>
      <c r="HW51" s="869"/>
      <c r="HX51" s="869"/>
      <c r="HY51" s="869"/>
      <c r="HZ51" s="869"/>
      <c r="IA51" s="869"/>
      <c r="IB51" s="869"/>
      <c r="IC51" s="869"/>
      <c r="ID51" s="869"/>
      <c r="IE51" s="869"/>
      <c r="IF51" s="869"/>
      <c r="IG51" s="869"/>
      <c r="IH51" s="869"/>
      <c r="II51" s="869"/>
      <c r="IJ51" s="869"/>
      <c r="IK51" s="869"/>
      <c r="IL51" s="869"/>
      <c r="IM51" s="869"/>
      <c r="IN51" s="869"/>
      <c r="IO51" s="869"/>
      <c r="IP51" s="869"/>
      <c r="IQ51" s="869"/>
      <c r="IR51" s="869"/>
      <c r="IS51" s="869"/>
      <c r="IT51" s="868"/>
      <c r="IU51" s="869"/>
      <c r="IV51" s="869"/>
      <c r="IW51" s="869"/>
      <c r="IX51" s="869"/>
      <c r="IY51" s="869"/>
      <c r="IZ51" s="869"/>
      <c r="JA51" s="869"/>
      <c r="JB51" s="869"/>
      <c r="JC51" s="869"/>
      <c r="JD51" s="869"/>
      <c r="JE51" s="869"/>
      <c r="JF51" s="869"/>
      <c r="JG51" s="869"/>
      <c r="JH51" s="869"/>
      <c r="JI51" s="869"/>
      <c r="JJ51" s="869"/>
      <c r="JK51" s="869"/>
      <c r="JL51" s="869"/>
      <c r="JM51" s="869"/>
      <c r="JN51" s="869"/>
      <c r="JO51" s="869"/>
      <c r="JP51" s="869"/>
      <c r="JQ51" s="869"/>
      <c r="JR51" s="869"/>
      <c r="JS51" s="869"/>
      <c r="JT51" s="869"/>
      <c r="JU51" s="869"/>
      <c r="JV51" s="868"/>
      <c r="JW51" s="869"/>
      <c r="JX51" s="869"/>
      <c r="JY51" s="869"/>
      <c r="JZ51" s="869"/>
      <c r="KA51" s="869"/>
      <c r="KB51" s="869"/>
      <c r="KC51" s="869"/>
      <c r="KD51" s="869"/>
      <c r="KE51" s="869"/>
      <c r="KF51" s="869"/>
      <c r="KG51" s="869"/>
      <c r="KH51" s="869"/>
      <c r="KI51" s="869"/>
      <c r="KJ51" s="869"/>
      <c r="KK51" s="869"/>
      <c r="KL51" s="869"/>
      <c r="KM51" s="869"/>
      <c r="KN51" s="869"/>
      <c r="KO51" s="869"/>
      <c r="KP51" s="869"/>
      <c r="KQ51" s="869"/>
      <c r="KR51" s="869"/>
      <c r="KS51" s="869"/>
      <c r="KT51" s="869"/>
      <c r="KU51" s="869"/>
      <c r="KV51" s="869"/>
      <c r="KW51" s="869"/>
      <c r="KX51" s="869"/>
      <c r="KY51" s="869"/>
      <c r="KZ51" s="871"/>
    </row>
    <row r="52" spans="1:312" s="497" customFormat="1" ht="21.6" thickBot="1" x14ac:dyDescent="0.45">
      <c r="A52" s="861"/>
      <c r="B52" s="505" t="s">
        <v>1639</v>
      </c>
      <c r="C52" s="506"/>
      <c r="D52" s="506" t="s">
        <v>1597</v>
      </c>
      <c r="E52" s="507" t="s">
        <v>1598</v>
      </c>
      <c r="F52" s="507" t="s">
        <v>1599</v>
      </c>
      <c r="G52" s="508" t="s">
        <v>1600</v>
      </c>
      <c r="H52" s="506" t="s">
        <v>1640</v>
      </c>
      <c r="I52" s="509">
        <v>1</v>
      </c>
      <c r="J52" s="510">
        <v>2</v>
      </c>
      <c r="K52" s="510">
        <v>3</v>
      </c>
      <c r="L52" s="510">
        <v>4</v>
      </c>
      <c r="M52" s="511">
        <v>5</v>
      </c>
      <c r="N52" s="511">
        <v>6</v>
      </c>
      <c r="O52" s="510">
        <v>7</v>
      </c>
      <c r="P52" s="510">
        <v>8</v>
      </c>
      <c r="Q52" s="510">
        <v>9</v>
      </c>
      <c r="R52" s="510">
        <v>10</v>
      </c>
      <c r="S52" s="510">
        <v>11</v>
      </c>
      <c r="T52" s="511">
        <v>12</v>
      </c>
      <c r="U52" s="510">
        <v>13</v>
      </c>
      <c r="V52" s="510">
        <v>14</v>
      </c>
      <c r="W52" s="510">
        <v>15</v>
      </c>
      <c r="X52" s="510">
        <v>16</v>
      </c>
      <c r="Y52" s="510">
        <v>17</v>
      </c>
      <c r="Z52" s="510">
        <v>18</v>
      </c>
      <c r="AA52" s="511">
        <v>19</v>
      </c>
      <c r="AB52" s="510">
        <v>20</v>
      </c>
      <c r="AC52" s="510">
        <v>21</v>
      </c>
      <c r="AD52" s="510">
        <v>22</v>
      </c>
      <c r="AE52" s="510">
        <v>23</v>
      </c>
      <c r="AF52" s="510">
        <v>24</v>
      </c>
      <c r="AG52" s="510">
        <v>25</v>
      </c>
      <c r="AH52" s="511">
        <v>26</v>
      </c>
      <c r="AI52" s="510">
        <v>27</v>
      </c>
      <c r="AJ52" s="510">
        <v>28</v>
      </c>
      <c r="AK52" s="510">
        <v>29</v>
      </c>
      <c r="AL52" s="510">
        <v>30</v>
      </c>
      <c r="AM52" s="512">
        <v>1</v>
      </c>
      <c r="AN52" s="510">
        <v>2</v>
      </c>
      <c r="AO52" s="511">
        <v>3</v>
      </c>
      <c r="AP52" s="510">
        <v>4</v>
      </c>
      <c r="AQ52" s="510">
        <v>5</v>
      </c>
      <c r="AR52" s="510">
        <v>6</v>
      </c>
      <c r="AS52" s="510">
        <v>7</v>
      </c>
      <c r="AT52" s="510">
        <v>8</v>
      </c>
      <c r="AU52" s="510">
        <v>9</v>
      </c>
      <c r="AV52" s="511">
        <v>10</v>
      </c>
      <c r="AW52" s="510">
        <v>11</v>
      </c>
      <c r="AX52" s="510">
        <v>12</v>
      </c>
      <c r="AY52" s="510">
        <v>13</v>
      </c>
      <c r="AZ52" s="510">
        <v>14</v>
      </c>
      <c r="BA52" s="510">
        <v>15</v>
      </c>
      <c r="BB52" s="510">
        <v>16</v>
      </c>
      <c r="BC52" s="511">
        <v>17</v>
      </c>
      <c r="BD52" s="510">
        <v>18</v>
      </c>
      <c r="BE52" s="510">
        <v>19</v>
      </c>
      <c r="BF52" s="510">
        <v>20</v>
      </c>
      <c r="BG52" s="510">
        <v>21</v>
      </c>
      <c r="BH52" s="510">
        <v>22</v>
      </c>
      <c r="BI52" s="510">
        <v>23</v>
      </c>
      <c r="BJ52" s="511">
        <v>24</v>
      </c>
      <c r="BK52" s="510">
        <v>25</v>
      </c>
      <c r="BL52" s="510">
        <v>26</v>
      </c>
      <c r="BM52" s="510">
        <v>27</v>
      </c>
      <c r="BN52" s="510">
        <v>28</v>
      </c>
      <c r="BO52" s="510">
        <v>29</v>
      </c>
      <c r="BP52" s="510">
        <v>30</v>
      </c>
      <c r="BQ52" s="513">
        <v>31</v>
      </c>
      <c r="BR52" s="512">
        <v>1</v>
      </c>
      <c r="BS52" s="510">
        <v>2</v>
      </c>
      <c r="BT52" s="510">
        <v>3</v>
      </c>
      <c r="BU52" s="510">
        <v>4</v>
      </c>
      <c r="BV52" s="510">
        <v>5</v>
      </c>
      <c r="BW52" s="510">
        <v>6</v>
      </c>
      <c r="BX52" s="511">
        <v>7</v>
      </c>
      <c r="BY52" s="510">
        <v>8</v>
      </c>
      <c r="BZ52" s="510">
        <v>9</v>
      </c>
      <c r="CA52" s="510">
        <v>10</v>
      </c>
      <c r="CB52" s="510">
        <v>11</v>
      </c>
      <c r="CC52" s="510">
        <v>12</v>
      </c>
      <c r="CD52" s="510">
        <v>13</v>
      </c>
      <c r="CE52" s="511">
        <v>14</v>
      </c>
      <c r="CF52" s="511">
        <v>15</v>
      </c>
      <c r="CG52" s="510">
        <v>16</v>
      </c>
      <c r="CH52" s="510">
        <v>17</v>
      </c>
      <c r="CI52" s="510">
        <v>18</v>
      </c>
      <c r="CJ52" s="510">
        <v>19</v>
      </c>
      <c r="CK52" s="510">
        <v>20</v>
      </c>
      <c r="CL52" s="511">
        <v>21</v>
      </c>
      <c r="CM52" s="510">
        <v>22</v>
      </c>
      <c r="CN52" s="510">
        <v>23</v>
      </c>
      <c r="CO52" s="510">
        <v>24</v>
      </c>
      <c r="CP52" s="510">
        <v>25</v>
      </c>
      <c r="CQ52" s="510">
        <v>26</v>
      </c>
      <c r="CR52" s="510">
        <v>27</v>
      </c>
      <c r="CS52" s="511">
        <v>28</v>
      </c>
      <c r="CT52" s="510">
        <v>29</v>
      </c>
      <c r="CU52" s="514">
        <v>30</v>
      </c>
      <c r="CV52" s="515">
        <v>31</v>
      </c>
      <c r="CW52" s="512">
        <v>1</v>
      </c>
      <c r="CX52" s="510">
        <v>2</v>
      </c>
      <c r="CY52" s="510">
        <v>3</v>
      </c>
      <c r="CZ52" s="511">
        <v>4</v>
      </c>
      <c r="DA52" s="510">
        <v>5</v>
      </c>
      <c r="DB52" s="510">
        <v>6</v>
      </c>
      <c r="DC52" s="510">
        <v>7</v>
      </c>
      <c r="DD52" s="510">
        <v>8</v>
      </c>
      <c r="DE52" s="511">
        <v>9</v>
      </c>
      <c r="DF52" s="511">
        <v>10</v>
      </c>
      <c r="DG52" s="511">
        <v>11</v>
      </c>
      <c r="DH52" s="511">
        <v>12</v>
      </c>
      <c r="DI52" s="510">
        <v>13</v>
      </c>
      <c r="DJ52" s="510">
        <v>14</v>
      </c>
      <c r="DK52" s="510">
        <v>15</v>
      </c>
      <c r="DL52" s="510">
        <v>16</v>
      </c>
      <c r="DM52" s="510">
        <v>17</v>
      </c>
      <c r="DN52" s="511">
        <v>18</v>
      </c>
      <c r="DO52" s="510">
        <v>19</v>
      </c>
      <c r="DP52" s="510">
        <v>20</v>
      </c>
      <c r="DQ52" s="510">
        <v>21</v>
      </c>
      <c r="DR52" s="510">
        <v>22</v>
      </c>
      <c r="DS52" s="510">
        <v>23</v>
      </c>
      <c r="DT52" s="510">
        <v>24</v>
      </c>
      <c r="DU52" s="511">
        <v>25</v>
      </c>
      <c r="DV52" s="510">
        <v>26</v>
      </c>
      <c r="DW52" s="510">
        <v>27</v>
      </c>
      <c r="DX52" s="510">
        <v>28</v>
      </c>
      <c r="DY52" s="510">
        <v>29</v>
      </c>
      <c r="DZ52" s="510">
        <v>30</v>
      </c>
      <c r="EA52" s="512">
        <v>1</v>
      </c>
      <c r="EB52" s="511">
        <v>2</v>
      </c>
      <c r="EC52" s="511">
        <v>3</v>
      </c>
      <c r="ED52" s="510">
        <v>4</v>
      </c>
      <c r="EE52" s="510">
        <v>5</v>
      </c>
      <c r="EF52" s="510">
        <v>6</v>
      </c>
      <c r="EG52" s="510">
        <v>7</v>
      </c>
      <c r="EH52" s="510">
        <v>8</v>
      </c>
      <c r="EI52" s="511">
        <v>9</v>
      </c>
      <c r="EJ52" s="511">
        <v>10</v>
      </c>
      <c r="EK52" s="510">
        <v>11</v>
      </c>
      <c r="EL52" s="510">
        <v>12</v>
      </c>
      <c r="EM52" s="510">
        <v>13</v>
      </c>
      <c r="EN52" s="510">
        <v>14</v>
      </c>
      <c r="EO52" s="510">
        <v>15</v>
      </c>
      <c r="EP52" s="511">
        <v>16</v>
      </c>
      <c r="EQ52" s="510">
        <v>17</v>
      </c>
      <c r="ER52" s="510">
        <v>18</v>
      </c>
      <c r="ES52" s="510">
        <v>19</v>
      </c>
      <c r="ET52" s="510">
        <v>20</v>
      </c>
      <c r="EU52" s="510">
        <v>21</v>
      </c>
      <c r="EV52" s="510">
        <v>22</v>
      </c>
      <c r="EW52" s="511">
        <v>23</v>
      </c>
      <c r="EX52" s="510">
        <v>24</v>
      </c>
      <c r="EY52" s="510">
        <v>25</v>
      </c>
      <c r="EZ52" s="510">
        <v>26</v>
      </c>
      <c r="FA52" s="510">
        <v>27</v>
      </c>
      <c r="FB52" s="510">
        <v>28</v>
      </c>
      <c r="FC52" s="510">
        <v>29</v>
      </c>
      <c r="FD52" s="516">
        <v>30</v>
      </c>
      <c r="FE52" s="517">
        <v>31</v>
      </c>
      <c r="FF52" s="518">
        <v>1</v>
      </c>
      <c r="FG52" s="519">
        <v>2</v>
      </c>
      <c r="FH52" s="519">
        <v>3</v>
      </c>
      <c r="FI52" s="519">
        <v>4</v>
      </c>
      <c r="FJ52" s="519">
        <v>5</v>
      </c>
      <c r="FK52" s="520">
        <v>6</v>
      </c>
      <c r="FL52" s="519">
        <v>7</v>
      </c>
      <c r="FM52" s="519">
        <v>8</v>
      </c>
      <c r="FN52" s="519">
        <v>9</v>
      </c>
      <c r="FO52" s="519">
        <v>10</v>
      </c>
      <c r="FP52" s="519">
        <v>11</v>
      </c>
      <c r="FQ52" s="519">
        <v>12</v>
      </c>
      <c r="FR52" s="520">
        <v>13</v>
      </c>
      <c r="FS52" s="519">
        <v>14</v>
      </c>
      <c r="FT52" s="519">
        <v>15</v>
      </c>
      <c r="FU52" s="519">
        <v>16</v>
      </c>
      <c r="FV52" s="519">
        <v>17</v>
      </c>
      <c r="FW52" s="519">
        <v>18</v>
      </c>
      <c r="FX52" s="519">
        <v>19</v>
      </c>
      <c r="FY52" s="520">
        <v>20</v>
      </c>
      <c r="FZ52" s="519">
        <v>21</v>
      </c>
      <c r="GA52" s="519">
        <v>22</v>
      </c>
      <c r="GB52" s="519">
        <v>23</v>
      </c>
      <c r="GC52" s="519">
        <v>24</v>
      </c>
      <c r="GD52" s="519">
        <v>25</v>
      </c>
      <c r="GE52" s="519">
        <v>26</v>
      </c>
      <c r="GF52" s="520">
        <v>27</v>
      </c>
      <c r="GG52" s="519">
        <v>28</v>
      </c>
      <c r="GH52" s="519">
        <v>29</v>
      </c>
      <c r="GI52" s="521">
        <v>30</v>
      </c>
      <c r="GJ52" s="510">
        <v>44896</v>
      </c>
      <c r="GK52" s="512">
        <v>44897</v>
      </c>
      <c r="GL52" s="510">
        <v>3</v>
      </c>
      <c r="GM52" s="511">
        <v>4</v>
      </c>
      <c r="GN52" s="510">
        <v>5</v>
      </c>
      <c r="GO52" s="510">
        <v>6</v>
      </c>
      <c r="GP52" s="510">
        <v>7</v>
      </c>
      <c r="GQ52" s="510">
        <v>8</v>
      </c>
      <c r="GR52" s="510">
        <v>9</v>
      </c>
      <c r="GS52" s="510">
        <v>10</v>
      </c>
      <c r="GT52" s="511">
        <v>11</v>
      </c>
      <c r="GU52" s="510">
        <v>12</v>
      </c>
      <c r="GV52" s="510">
        <v>13</v>
      </c>
      <c r="GW52" s="510">
        <v>14</v>
      </c>
      <c r="GX52" s="510">
        <v>15</v>
      </c>
      <c r="GY52" s="510">
        <v>16</v>
      </c>
      <c r="GZ52" s="510">
        <v>17</v>
      </c>
      <c r="HA52" s="511">
        <v>18</v>
      </c>
      <c r="HB52" s="510">
        <v>19</v>
      </c>
      <c r="HC52" s="510">
        <v>20</v>
      </c>
      <c r="HD52" s="510">
        <v>21</v>
      </c>
      <c r="HE52" s="510">
        <v>22</v>
      </c>
      <c r="HF52" s="510">
        <v>23</v>
      </c>
      <c r="HG52" s="510">
        <v>24</v>
      </c>
      <c r="HH52" s="511">
        <v>25</v>
      </c>
      <c r="HI52" s="510">
        <v>26</v>
      </c>
      <c r="HJ52" s="510">
        <v>27</v>
      </c>
      <c r="HK52" s="510">
        <v>28</v>
      </c>
      <c r="HL52" s="510">
        <v>29</v>
      </c>
      <c r="HM52" s="510">
        <v>30</v>
      </c>
      <c r="HN52" s="514">
        <v>31</v>
      </c>
      <c r="HO52" s="522">
        <v>1</v>
      </c>
      <c r="HP52" s="519">
        <v>2</v>
      </c>
      <c r="HQ52" s="519">
        <v>3</v>
      </c>
      <c r="HR52" s="519">
        <v>4</v>
      </c>
      <c r="HS52" s="519">
        <v>5</v>
      </c>
      <c r="HT52" s="519">
        <v>6</v>
      </c>
      <c r="HU52" s="519">
        <v>7</v>
      </c>
      <c r="HV52" s="520">
        <v>8</v>
      </c>
      <c r="HW52" s="519">
        <v>9</v>
      </c>
      <c r="HX52" s="519">
        <v>10</v>
      </c>
      <c r="HY52" s="519">
        <v>11</v>
      </c>
      <c r="HZ52" s="519">
        <v>12</v>
      </c>
      <c r="IA52" s="519">
        <v>13</v>
      </c>
      <c r="IB52" s="519">
        <v>14</v>
      </c>
      <c r="IC52" s="520">
        <v>15</v>
      </c>
      <c r="ID52" s="519">
        <v>16</v>
      </c>
      <c r="IE52" s="519">
        <v>17</v>
      </c>
      <c r="IF52" s="519">
        <v>18</v>
      </c>
      <c r="IG52" s="519">
        <v>19</v>
      </c>
      <c r="IH52" s="519">
        <v>20</v>
      </c>
      <c r="II52" s="520">
        <v>21</v>
      </c>
      <c r="IJ52" s="520">
        <v>22</v>
      </c>
      <c r="IK52" s="520">
        <v>23</v>
      </c>
      <c r="IL52" s="520">
        <v>24</v>
      </c>
      <c r="IM52" s="519">
        <v>25</v>
      </c>
      <c r="IN52" s="519">
        <v>26</v>
      </c>
      <c r="IO52" s="519">
        <v>27</v>
      </c>
      <c r="IP52" s="519">
        <v>28</v>
      </c>
      <c r="IQ52" s="520">
        <v>29</v>
      </c>
      <c r="IR52" s="519">
        <v>30</v>
      </c>
      <c r="IS52" s="521">
        <v>31</v>
      </c>
      <c r="IT52" s="510">
        <v>1</v>
      </c>
      <c r="IU52" s="510">
        <v>2</v>
      </c>
      <c r="IV52" s="510">
        <v>3</v>
      </c>
      <c r="IW52" s="510">
        <v>4</v>
      </c>
      <c r="IX52" s="511">
        <v>5</v>
      </c>
      <c r="IY52" s="510">
        <v>6</v>
      </c>
      <c r="IZ52" s="510">
        <v>7</v>
      </c>
      <c r="JA52" s="510">
        <v>8</v>
      </c>
      <c r="JB52" s="510">
        <v>9</v>
      </c>
      <c r="JC52" s="510">
        <v>10</v>
      </c>
      <c r="JD52" s="510">
        <v>11</v>
      </c>
      <c r="JE52" s="511">
        <v>12</v>
      </c>
      <c r="JF52" s="510">
        <v>13</v>
      </c>
      <c r="JG52" s="510">
        <v>14</v>
      </c>
      <c r="JH52" s="510">
        <v>15</v>
      </c>
      <c r="JI52" s="510">
        <v>16</v>
      </c>
      <c r="JJ52" s="510">
        <v>17</v>
      </c>
      <c r="JK52" s="510">
        <v>18</v>
      </c>
      <c r="JL52" s="511">
        <v>19</v>
      </c>
      <c r="JM52" s="510">
        <v>20</v>
      </c>
      <c r="JN52" s="510">
        <v>21</v>
      </c>
      <c r="JO52" s="510">
        <v>22</v>
      </c>
      <c r="JP52" s="510">
        <v>23</v>
      </c>
      <c r="JQ52" s="510">
        <v>24</v>
      </c>
      <c r="JR52" s="510">
        <v>25</v>
      </c>
      <c r="JS52" s="511">
        <v>26</v>
      </c>
      <c r="JT52" s="510">
        <v>27</v>
      </c>
      <c r="JU52" s="510">
        <v>28</v>
      </c>
      <c r="JV52" s="523">
        <v>1</v>
      </c>
      <c r="JW52" s="524">
        <v>2</v>
      </c>
      <c r="JX52" s="524">
        <v>3</v>
      </c>
      <c r="JY52" s="524">
        <v>4</v>
      </c>
      <c r="JZ52" s="525">
        <v>5</v>
      </c>
      <c r="KA52" s="524">
        <v>6</v>
      </c>
      <c r="KB52" s="524">
        <v>7</v>
      </c>
      <c r="KC52" s="524">
        <v>8</v>
      </c>
      <c r="KD52" s="524">
        <v>9</v>
      </c>
      <c r="KE52" s="524">
        <v>10</v>
      </c>
      <c r="KF52" s="524">
        <v>11</v>
      </c>
      <c r="KG52" s="525">
        <v>12</v>
      </c>
      <c r="KH52" s="524">
        <v>13</v>
      </c>
      <c r="KI52" s="524">
        <v>14</v>
      </c>
      <c r="KJ52" s="524">
        <v>15</v>
      </c>
      <c r="KK52" s="524">
        <v>16</v>
      </c>
      <c r="KL52" s="524">
        <v>17</v>
      </c>
      <c r="KM52" s="524">
        <v>18</v>
      </c>
      <c r="KN52" s="525">
        <v>19</v>
      </c>
      <c r="KO52" s="524">
        <v>20</v>
      </c>
      <c r="KP52" s="524">
        <v>21</v>
      </c>
      <c r="KQ52" s="524">
        <v>22</v>
      </c>
      <c r="KR52" s="524">
        <v>23</v>
      </c>
      <c r="KS52" s="524">
        <v>24</v>
      </c>
      <c r="KT52" s="525">
        <v>25</v>
      </c>
      <c r="KU52" s="525">
        <v>26</v>
      </c>
      <c r="KV52" s="524">
        <v>27</v>
      </c>
      <c r="KW52" s="524">
        <v>28</v>
      </c>
      <c r="KX52" s="524">
        <v>29</v>
      </c>
      <c r="KY52" s="524">
        <v>30</v>
      </c>
      <c r="KZ52" s="526">
        <v>31</v>
      </c>
    </row>
    <row r="53" spans="1:312" s="497" customFormat="1" ht="19.2" x14ac:dyDescent="0.4">
      <c r="A53" s="897" t="s">
        <v>1641</v>
      </c>
      <c r="B53" s="900" t="s">
        <v>1642</v>
      </c>
      <c r="C53" s="879" t="s">
        <v>1643</v>
      </c>
      <c r="D53" s="880"/>
      <c r="E53" s="883">
        <v>44743</v>
      </c>
      <c r="F53" s="883">
        <v>44754</v>
      </c>
      <c r="G53" s="826">
        <f>F53-E53+1</f>
        <v>12</v>
      </c>
      <c r="H53" s="527" t="s">
        <v>1644</v>
      </c>
      <c r="I53" s="528"/>
      <c r="J53" s="529"/>
      <c r="K53" s="529"/>
      <c r="L53" s="529"/>
      <c r="M53" s="529"/>
      <c r="N53" s="530"/>
      <c r="O53" s="531"/>
      <c r="P53" s="532"/>
      <c r="Q53" s="532"/>
      <c r="R53" s="532"/>
      <c r="S53" s="532"/>
      <c r="T53" s="532"/>
      <c r="U53" s="532"/>
      <c r="V53" s="532"/>
      <c r="W53" s="532"/>
      <c r="X53" s="532"/>
      <c r="Y53" s="532"/>
      <c r="Z53" s="532"/>
      <c r="AA53" s="532"/>
      <c r="AB53" s="532"/>
      <c r="AC53" s="532"/>
      <c r="AD53" s="533"/>
      <c r="AE53" s="533"/>
      <c r="AF53" s="533"/>
      <c r="AG53" s="533"/>
      <c r="AH53" s="533"/>
      <c r="AI53" s="533"/>
      <c r="AJ53" s="533"/>
      <c r="AK53" s="533"/>
      <c r="AL53" s="534"/>
      <c r="AM53" s="535" t="s">
        <v>1591</v>
      </c>
      <c r="AN53" s="536"/>
      <c r="AO53" s="536"/>
      <c r="AP53" s="536"/>
      <c r="AQ53" s="537"/>
      <c r="AR53" s="536"/>
      <c r="AS53" s="538"/>
      <c r="AT53" s="538"/>
      <c r="AU53" s="538"/>
      <c r="AV53" s="539" t="s">
        <v>1592</v>
      </c>
      <c r="AW53" s="540"/>
      <c r="AX53" s="538"/>
      <c r="AY53" s="541"/>
      <c r="AZ53" s="541"/>
      <c r="BA53" s="541"/>
      <c r="BB53" s="541"/>
      <c r="BC53" s="541"/>
      <c r="BD53" s="541"/>
      <c r="BE53" s="541"/>
      <c r="BF53" s="541"/>
      <c r="BG53" s="541"/>
      <c r="BH53" s="541"/>
      <c r="BI53" s="541"/>
      <c r="BJ53" s="541"/>
      <c r="BK53" s="541"/>
      <c r="BL53" s="541"/>
      <c r="BM53" s="541"/>
      <c r="BN53" s="541"/>
      <c r="BO53" s="541"/>
      <c r="BP53" s="541"/>
      <c r="BQ53" s="542"/>
      <c r="BR53" s="543"/>
      <c r="BS53" s="541"/>
      <c r="BT53" s="541"/>
      <c r="BU53" s="541"/>
      <c r="BV53" s="541"/>
      <c r="BW53" s="541"/>
      <c r="BX53" s="541"/>
      <c r="BY53" s="541"/>
      <c r="BZ53" s="541"/>
      <c r="CA53" s="541"/>
      <c r="CB53" s="541"/>
      <c r="CC53" s="541"/>
      <c r="CD53" s="541"/>
      <c r="CE53" s="541"/>
      <c r="CF53" s="541"/>
      <c r="CG53" s="541"/>
      <c r="CH53" s="541"/>
      <c r="CI53" s="541"/>
      <c r="CJ53" s="541"/>
      <c r="CK53" s="541"/>
      <c r="CL53" s="541"/>
      <c r="CM53" s="541"/>
      <c r="CN53" s="541"/>
      <c r="CO53" s="541"/>
      <c r="CP53" s="541"/>
      <c r="CQ53" s="541"/>
      <c r="CR53" s="541"/>
      <c r="CS53" s="541"/>
      <c r="CT53" s="541"/>
      <c r="CU53" s="541"/>
      <c r="CV53" s="544"/>
      <c r="CW53" s="545"/>
      <c r="CX53" s="541"/>
      <c r="CY53" s="541"/>
      <c r="CZ53" s="541"/>
      <c r="DA53" s="541"/>
      <c r="DB53" s="541"/>
      <c r="DC53" s="541"/>
      <c r="DD53" s="541"/>
      <c r="DE53" s="541"/>
      <c r="DF53" s="541"/>
      <c r="DG53" s="541"/>
      <c r="DH53" s="541"/>
      <c r="DI53" s="541"/>
      <c r="DJ53" s="541"/>
      <c r="DK53" s="541"/>
      <c r="DL53" s="541"/>
      <c r="DM53" s="541"/>
      <c r="DN53" s="541"/>
      <c r="DO53" s="541"/>
      <c r="DP53" s="541"/>
      <c r="DQ53" s="541"/>
      <c r="DR53" s="541"/>
      <c r="DS53" s="541"/>
      <c r="DT53" s="541"/>
      <c r="DU53" s="541"/>
      <c r="DV53" s="541"/>
      <c r="DW53" s="541"/>
      <c r="DX53" s="541"/>
      <c r="DY53" s="541"/>
      <c r="DZ53" s="542"/>
      <c r="EA53" s="543"/>
      <c r="EB53" s="541"/>
      <c r="EC53" s="541"/>
      <c r="ED53" s="541"/>
      <c r="EE53" s="541"/>
      <c r="EF53" s="541"/>
      <c r="EG53" s="541"/>
      <c r="EH53" s="541"/>
      <c r="EI53" s="541"/>
      <c r="EJ53" s="541"/>
      <c r="EK53" s="541"/>
      <c r="EL53" s="541"/>
      <c r="EM53" s="541"/>
      <c r="EN53" s="541"/>
      <c r="EO53" s="541"/>
      <c r="EP53" s="541"/>
      <c r="EQ53" s="541"/>
      <c r="ER53" s="541"/>
      <c r="ES53" s="541"/>
      <c r="ET53" s="541"/>
      <c r="EU53" s="541"/>
      <c r="EV53" s="541"/>
      <c r="EW53" s="541"/>
      <c r="EX53" s="541"/>
      <c r="EY53" s="541"/>
      <c r="EZ53" s="541"/>
      <c r="FA53" s="541"/>
      <c r="FB53" s="541"/>
      <c r="FC53" s="541"/>
      <c r="FD53" s="541"/>
      <c r="FE53" s="544"/>
      <c r="FF53" s="545"/>
      <c r="FG53" s="541"/>
      <c r="FH53" s="541"/>
      <c r="FI53" s="541"/>
      <c r="FJ53" s="541"/>
      <c r="FK53" s="541"/>
      <c r="FL53" s="541"/>
      <c r="FM53" s="541"/>
      <c r="FN53" s="541"/>
      <c r="FO53" s="541"/>
      <c r="FP53" s="541"/>
      <c r="FQ53" s="541"/>
      <c r="FR53" s="541"/>
      <c r="FS53" s="541"/>
      <c r="FT53" s="541"/>
      <c r="FU53" s="541"/>
      <c r="FV53" s="541"/>
      <c r="FW53" s="541"/>
      <c r="FX53" s="541"/>
      <c r="FY53" s="541"/>
      <c r="FZ53" s="541"/>
      <c r="GA53" s="541"/>
      <c r="GB53" s="541"/>
      <c r="GC53" s="541"/>
      <c r="GD53" s="541"/>
      <c r="GE53" s="541"/>
      <c r="GF53" s="541"/>
      <c r="GG53" s="541"/>
      <c r="GH53" s="541"/>
      <c r="GI53" s="542"/>
      <c r="GJ53" s="543"/>
      <c r="GK53" s="541"/>
      <c r="GL53" s="541"/>
      <c r="GM53" s="541"/>
      <c r="GN53" s="541"/>
      <c r="GO53" s="541"/>
      <c r="GP53" s="541"/>
      <c r="GQ53" s="541"/>
      <c r="GR53" s="541"/>
      <c r="GS53" s="541"/>
      <c r="GT53" s="541"/>
      <c r="GU53" s="541"/>
      <c r="GV53" s="541"/>
      <c r="GW53" s="541"/>
      <c r="GX53" s="541"/>
      <c r="GY53" s="541"/>
      <c r="GZ53" s="541"/>
      <c r="HA53" s="541"/>
      <c r="HB53" s="541"/>
      <c r="HC53" s="541"/>
      <c r="HD53" s="541"/>
      <c r="HE53" s="541"/>
      <c r="HF53" s="541"/>
      <c r="HG53" s="541"/>
      <c r="HH53" s="541"/>
      <c r="HI53" s="541"/>
      <c r="HJ53" s="541"/>
      <c r="HK53" s="541"/>
      <c r="HL53" s="541"/>
      <c r="HM53" s="541"/>
      <c r="HN53" s="544"/>
      <c r="HO53" s="545"/>
      <c r="HP53" s="541"/>
      <c r="HQ53" s="541"/>
      <c r="HR53" s="541"/>
      <c r="HS53" s="541"/>
      <c r="HT53" s="541"/>
      <c r="HU53" s="541"/>
      <c r="HV53" s="541"/>
      <c r="HW53" s="541"/>
      <c r="HX53" s="541"/>
      <c r="HY53" s="541"/>
      <c r="HZ53" s="541"/>
      <c r="IA53" s="541"/>
      <c r="IB53" s="541"/>
      <c r="IC53" s="541"/>
      <c r="ID53" s="541"/>
      <c r="IE53" s="541"/>
      <c r="IF53" s="541"/>
      <c r="IG53" s="541"/>
      <c r="IH53" s="541"/>
      <c r="II53" s="541"/>
      <c r="IJ53" s="541"/>
      <c r="IK53" s="541"/>
      <c r="IL53" s="541"/>
      <c r="IM53" s="541"/>
      <c r="IN53" s="541"/>
      <c r="IO53" s="546"/>
      <c r="IP53" s="546"/>
      <c r="IQ53" s="546"/>
      <c r="IR53" s="546"/>
      <c r="IS53" s="547"/>
      <c r="IT53" s="545"/>
      <c r="IU53" s="541"/>
      <c r="IV53" s="541"/>
      <c r="IW53" s="541"/>
      <c r="IX53" s="541"/>
      <c r="IY53" s="541"/>
      <c r="IZ53" s="541"/>
      <c r="JA53" s="541"/>
      <c r="JB53" s="541"/>
      <c r="JC53" s="541"/>
      <c r="JD53" s="541"/>
      <c r="JE53" s="541"/>
      <c r="JF53" s="541"/>
      <c r="JG53" s="541"/>
      <c r="JH53" s="541"/>
      <c r="JI53" s="541"/>
      <c r="JJ53" s="541"/>
      <c r="JK53" s="541"/>
      <c r="JL53" s="541"/>
      <c r="JM53" s="541"/>
      <c r="JN53" s="541"/>
      <c r="JO53" s="541"/>
      <c r="JP53" s="541"/>
      <c r="JQ53" s="541"/>
      <c r="JR53" s="541"/>
      <c r="JS53" s="541"/>
      <c r="JT53" s="541"/>
      <c r="JU53" s="542"/>
      <c r="JV53" s="548"/>
      <c r="JW53" s="532"/>
      <c r="JX53" s="532"/>
      <c r="JY53" s="532"/>
      <c r="JZ53" s="532"/>
      <c r="KA53" s="532"/>
      <c r="KB53" s="532"/>
      <c r="KC53" s="529"/>
      <c r="KD53" s="529"/>
      <c r="KE53" s="549"/>
      <c r="KF53" s="549"/>
      <c r="KG53" s="549"/>
      <c r="KH53" s="549"/>
      <c r="KI53" s="529"/>
      <c r="KJ53" s="549"/>
      <c r="KK53" s="529"/>
      <c r="KL53" s="529"/>
      <c r="KM53" s="529"/>
      <c r="KN53" s="529"/>
      <c r="KO53" s="549"/>
      <c r="KP53" s="532"/>
      <c r="KQ53" s="532"/>
      <c r="KR53" s="532"/>
      <c r="KS53" s="532"/>
      <c r="KT53" s="532"/>
      <c r="KU53" s="532"/>
      <c r="KV53" s="532"/>
      <c r="KW53" s="532"/>
      <c r="KX53" s="532"/>
      <c r="KY53" s="532"/>
      <c r="KZ53" s="550"/>
    </row>
    <row r="54" spans="1:312" s="497" customFormat="1" ht="17.399999999999999" x14ac:dyDescent="0.4">
      <c r="A54" s="898"/>
      <c r="B54" s="901"/>
      <c r="C54" s="881"/>
      <c r="D54" s="882"/>
      <c r="E54" s="876"/>
      <c r="F54" s="876"/>
      <c r="G54" s="824"/>
      <c r="H54" s="551" t="s">
        <v>1645</v>
      </c>
      <c r="I54" s="552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4"/>
      <c r="AM54" s="552"/>
      <c r="AN54" s="533"/>
      <c r="AO54" s="553"/>
      <c r="AP54" s="553"/>
      <c r="AQ54" s="553"/>
      <c r="AR54" s="553"/>
      <c r="AS54" s="554"/>
      <c r="AT54" s="554"/>
      <c r="AU54" s="553"/>
      <c r="AV54" s="553"/>
      <c r="AW54" s="553"/>
      <c r="AX54" s="553"/>
      <c r="AY54" s="553"/>
      <c r="AZ54" s="553"/>
      <c r="BA54" s="553"/>
      <c r="BB54" s="553"/>
      <c r="BC54" s="553"/>
      <c r="BD54" s="553"/>
      <c r="BE54" s="553"/>
      <c r="BF54" s="553"/>
      <c r="BG54" s="553"/>
      <c r="BH54" s="553"/>
      <c r="BI54" s="553"/>
      <c r="BJ54" s="553"/>
      <c r="BK54" s="553"/>
      <c r="BL54" s="553"/>
      <c r="BM54" s="553"/>
      <c r="BN54" s="553"/>
      <c r="BO54" s="553"/>
      <c r="BP54" s="553"/>
      <c r="BQ54" s="555"/>
      <c r="BR54" s="556"/>
      <c r="BS54" s="553"/>
      <c r="BT54" s="553"/>
      <c r="BU54" s="553"/>
      <c r="BV54" s="553"/>
      <c r="BW54" s="553"/>
      <c r="BX54" s="553"/>
      <c r="BY54" s="553"/>
      <c r="BZ54" s="553"/>
      <c r="CA54" s="553"/>
      <c r="CB54" s="553"/>
      <c r="CC54" s="553"/>
      <c r="CD54" s="553"/>
      <c r="CE54" s="553"/>
      <c r="CF54" s="553"/>
      <c r="CG54" s="553"/>
      <c r="CH54" s="553"/>
      <c r="CI54" s="553"/>
      <c r="CJ54" s="553"/>
      <c r="CK54" s="553"/>
      <c r="CL54" s="553"/>
      <c r="CM54" s="553"/>
      <c r="CN54" s="553"/>
      <c r="CO54" s="553"/>
      <c r="CP54" s="553"/>
      <c r="CQ54" s="553"/>
      <c r="CR54" s="553"/>
      <c r="CS54" s="553"/>
      <c r="CT54" s="553"/>
      <c r="CU54" s="553"/>
      <c r="CV54" s="557"/>
      <c r="CW54" s="558"/>
      <c r="CX54" s="553"/>
      <c r="CY54" s="553"/>
      <c r="CZ54" s="553"/>
      <c r="DA54" s="553"/>
      <c r="DB54" s="553"/>
      <c r="DC54" s="553"/>
      <c r="DD54" s="553"/>
      <c r="DE54" s="553"/>
      <c r="DF54" s="553"/>
      <c r="DG54" s="553"/>
      <c r="DH54" s="553"/>
      <c r="DI54" s="553"/>
      <c r="DJ54" s="553"/>
      <c r="DK54" s="553"/>
      <c r="DL54" s="553"/>
      <c r="DM54" s="553"/>
      <c r="DN54" s="553"/>
      <c r="DO54" s="553"/>
      <c r="DP54" s="553"/>
      <c r="DQ54" s="553"/>
      <c r="DR54" s="553"/>
      <c r="DS54" s="553"/>
      <c r="DT54" s="553"/>
      <c r="DU54" s="553"/>
      <c r="DV54" s="553"/>
      <c r="DW54" s="553"/>
      <c r="DX54" s="553"/>
      <c r="DY54" s="553"/>
      <c r="DZ54" s="555"/>
      <c r="EA54" s="556"/>
      <c r="EB54" s="553"/>
      <c r="EC54" s="553"/>
      <c r="ED54" s="553"/>
      <c r="EE54" s="553"/>
      <c r="EF54" s="553"/>
      <c r="EG54" s="553"/>
      <c r="EH54" s="553"/>
      <c r="EI54" s="553"/>
      <c r="EJ54" s="553"/>
      <c r="EK54" s="553"/>
      <c r="EL54" s="553"/>
      <c r="EM54" s="553"/>
      <c r="EN54" s="553"/>
      <c r="EO54" s="553"/>
      <c r="EP54" s="553"/>
      <c r="EQ54" s="553"/>
      <c r="ER54" s="553"/>
      <c r="ES54" s="553"/>
      <c r="ET54" s="553"/>
      <c r="EU54" s="553"/>
      <c r="EV54" s="553"/>
      <c r="EW54" s="553"/>
      <c r="EX54" s="553"/>
      <c r="EY54" s="553"/>
      <c r="EZ54" s="553"/>
      <c r="FA54" s="553"/>
      <c r="FB54" s="553"/>
      <c r="FC54" s="553"/>
      <c r="FD54" s="553"/>
      <c r="FE54" s="557"/>
      <c r="FF54" s="558"/>
      <c r="FG54" s="553"/>
      <c r="FH54" s="553"/>
      <c r="FI54" s="553"/>
      <c r="FJ54" s="553"/>
      <c r="FK54" s="553"/>
      <c r="FL54" s="553"/>
      <c r="FM54" s="553"/>
      <c r="FN54" s="553"/>
      <c r="FO54" s="553"/>
      <c r="FP54" s="553"/>
      <c r="FQ54" s="553"/>
      <c r="FR54" s="553"/>
      <c r="FS54" s="553"/>
      <c r="FT54" s="553"/>
      <c r="FU54" s="553"/>
      <c r="FV54" s="553"/>
      <c r="FW54" s="553"/>
      <c r="FX54" s="553"/>
      <c r="FY54" s="553"/>
      <c r="FZ54" s="553"/>
      <c r="GA54" s="553"/>
      <c r="GB54" s="553"/>
      <c r="GC54" s="553"/>
      <c r="GD54" s="553"/>
      <c r="GE54" s="553"/>
      <c r="GF54" s="553"/>
      <c r="GG54" s="553"/>
      <c r="GH54" s="553"/>
      <c r="GI54" s="555"/>
      <c r="GJ54" s="556"/>
      <c r="GK54" s="553"/>
      <c r="GL54" s="553"/>
      <c r="GM54" s="553"/>
      <c r="GN54" s="553"/>
      <c r="GO54" s="553"/>
      <c r="GP54" s="553"/>
      <c r="GQ54" s="553"/>
      <c r="GR54" s="553"/>
      <c r="GS54" s="553"/>
      <c r="GT54" s="553"/>
      <c r="GU54" s="553"/>
      <c r="GV54" s="553"/>
      <c r="GW54" s="553"/>
      <c r="GX54" s="553"/>
      <c r="GY54" s="553"/>
      <c r="GZ54" s="553"/>
      <c r="HA54" s="553"/>
      <c r="HB54" s="553"/>
      <c r="HC54" s="553"/>
      <c r="HD54" s="553"/>
      <c r="HE54" s="553"/>
      <c r="HF54" s="553"/>
      <c r="HG54" s="553"/>
      <c r="HH54" s="553"/>
      <c r="HI54" s="553"/>
      <c r="HJ54" s="553"/>
      <c r="HK54" s="553"/>
      <c r="HL54" s="553"/>
      <c r="HM54" s="553"/>
      <c r="HN54" s="555"/>
      <c r="HO54" s="556"/>
      <c r="HP54" s="553"/>
      <c r="HQ54" s="553"/>
      <c r="HR54" s="553"/>
      <c r="HS54" s="553"/>
      <c r="HT54" s="553"/>
      <c r="HU54" s="553"/>
      <c r="HV54" s="553"/>
      <c r="HW54" s="553"/>
      <c r="HX54" s="533"/>
      <c r="HY54" s="533"/>
      <c r="HZ54" s="533"/>
      <c r="IA54" s="533"/>
      <c r="IB54" s="533"/>
      <c r="IC54" s="559"/>
      <c r="ID54" s="533"/>
      <c r="IE54" s="533"/>
      <c r="IF54" s="533"/>
      <c r="IG54" s="533"/>
      <c r="IH54" s="533"/>
      <c r="II54" s="533"/>
      <c r="IJ54" s="533"/>
      <c r="IK54" s="533"/>
      <c r="IL54" s="533"/>
      <c r="IM54" s="533"/>
      <c r="IN54" s="533"/>
      <c r="IO54" s="533"/>
      <c r="IP54" s="533"/>
      <c r="IQ54" s="533"/>
      <c r="IR54" s="533"/>
      <c r="IS54" s="560"/>
      <c r="IT54" s="552"/>
      <c r="IU54" s="533"/>
      <c r="IV54" s="533"/>
      <c r="IW54" s="533"/>
      <c r="IX54" s="533"/>
      <c r="IY54" s="533"/>
      <c r="IZ54" s="533"/>
      <c r="JA54" s="533"/>
      <c r="JB54" s="533"/>
      <c r="JC54" s="533"/>
      <c r="JD54" s="533"/>
      <c r="JE54" s="533"/>
      <c r="JF54" s="533"/>
      <c r="JG54" s="533"/>
      <c r="JH54" s="559"/>
      <c r="JI54" s="533"/>
      <c r="JJ54" s="533"/>
      <c r="JK54" s="533"/>
      <c r="JL54" s="533"/>
      <c r="JM54" s="533"/>
      <c r="JN54" s="533"/>
      <c r="JO54" s="533"/>
      <c r="JP54" s="533"/>
      <c r="JQ54" s="533"/>
      <c r="JR54" s="533"/>
      <c r="JS54" s="533"/>
      <c r="JT54" s="553"/>
      <c r="JU54" s="557"/>
      <c r="JV54" s="552"/>
      <c r="JW54" s="533"/>
      <c r="JX54" s="533"/>
      <c r="JY54" s="533"/>
      <c r="JZ54" s="533"/>
      <c r="KA54" s="533"/>
      <c r="KB54" s="533"/>
      <c r="KC54" s="533"/>
      <c r="KD54" s="533"/>
      <c r="KE54" s="533"/>
      <c r="KF54" s="533"/>
      <c r="KG54" s="533"/>
      <c r="KH54" s="533"/>
      <c r="KI54" s="533"/>
      <c r="KJ54" s="533"/>
      <c r="KK54" s="533"/>
      <c r="KL54" s="533"/>
      <c r="KM54" s="533"/>
      <c r="KN54" s="533"/>
      <c r="KO54" s="533"/>
      <c r="KP54" s="559"/>
      <c r="KQ54" s="533"/>
      <c r="KR54" s="533"/>
      <c r="KS54" s="533"/>
      <c r="KT54" s="533"/>
      <c r="KU54" s="533"/>
      <c r="KV54" s="533"/>
      <c r="KW54" s="533"/>
      <c r="KX54" s="533"/>
      <c r="KY54" s="533"/>
      <c r="KZ54" s="560"/>
    </row>
    <row r="55" spans="1:312" s="497" customFormat="1" ht="19.2" x14ac:dyDescent="0.4">
      <c r="A55" s="898"/>
      <c r="B55" s="901"/>
      <c r="C55" s="884" t="s">
        <v>1646</v>
      </c>
      <c r="D55" s="885"/>
      <c r="E55" s="878">
        <v>44755</v>
      </c>
      <c r="F55" s="878">
        <v>44915</v>
      </c>
      <c r="G55" s="824">
        <f>F55-E55+1</f>
        <v>161</v>
      </c>
      <c r="H55" s="551" t="s">
        <v>1644</v>
      </c>
      <c r="I55" s="552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61"/>
      <c r="U55" s="561"/>
      <c r="V55" s="561"/>
      <c r="W55" s="561"/>
      <c r="X55" s="561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4"/>
      <c r="AM55" s="552"/>
      <c r="AN55" s="533"/>
      <c r="AO55" s="533"/>
      <c r="AP55" s="562"/>
      <c r="AQ55" s="533"/>
      <c r="AR55" s="533"/>
      <c r="AS55" s="563"/>
      <c r="AT55" s="533"/>
      <c r="AU55" s="564"/>
      <c r="AV55" s="564"/>
      <c r="AW55" s="564"/>
      <c r="AX55" s="564"/>
      <c r="AY55" s="565"/>
      <c r="AZ55" s="565"/>
      <c r="BA55" s="565"/>
      <c r="BB55" s="565"/>
      <c r="BC55" s="566"/>
      <c r="BD55" s="566"/>
      <c r="BE55" s="567" t="s">
        <v>1647</v>
      </c>
      <c r="BF55" s="568"/>
      <c r="BG55" s="566"/>
      <c r="BH55" s="566"/>
      <c r="BI55" s="566"/>
      <c r="BJ55" s="566"/>
      <c r="BK55" s="566"/>
      <c r="BL55" s="566"/>
      <c r="BM55" s="566"/>
      <c r="BN55" s="566"/>
      <c r="BO55" s="566"/>
      <c r="BP55" s="566"/>
      <c r="BQ55" s="569"/>
      <c r="BR55" s="570"/>
      <c r="BS55" s="571" t="s">
        <v>1593</v>
      </c>
      <c r="BT55" s="572"/>
      <c r="BU55" s="566"/>
      <c r="BV55" s="566"/>
      <c r="BW55" s="566"/>
      <c r="BX55" s="566"/>
      <c r="BY55" s="566"/>
      <c r="BZ55" s="566"/>
      <c r="CA55" s="566"/>
      <c r="CB55" s="566"/>
      <c r="CC55" s="566"/>
      <c r="CD55" s="566"/>
      <c r="CE55" s="566"/>
      <c r="CF55" s="566"/>
      <c r="CG55" s="566"/>
      <c r="CH55" s="566"/>
      <c r="CI55" s="566"/>
      <c r="CJ55" s="566"/>
      <c r="CK55" s="566"/>
      <c r="CL55" s="566"/>
      <c r="CM55" s="566"/>
      <c r="CN55" s="566"/>
      <c r="CO55" s="566"/>
      <c r="CP55" s="566"/>
      <c r="CQ55" s="566"/>
      <c r="CR55" s="566"/>
      <c r="CS55" s="566"/>
      <c r="CT55" s="566"/>
      <c r="CU55" s="566"/>
      <c r="CV55" s="573"/>
      <c r="CW55" s="574"/>
      <c r="CX55" s="566"/>
      <c r="CY55" s="566"/>
      <c r="CZ55" s="572"/>
      <c r="DA55" s="566"/>
      <c r="DB55" s="566"/>
      <c r="DC55" s="572" t="s">
        <v>1648</v>
      </c>
      <c r="DD55" s="566"/>
      <c r="DE55" s="566"/>
      <c r="DF55" s="566"/>
      <c r="DG55" s="566"/>
      <c r="DH55" s="566"/>
      <c r="DI55" s="566"/>
      <c r="DJ55" s="566"/>
      <c r="DK55" s="566"/>
      <c r="DL55" s="566"/>
      <c r="DM55" s="566"/>
      <c r="DN55" s="566"/>
      <c r="DO55" s="566"/>
      <c r="DP55" s="566"/>
      <c r="DQ55" s="566"/>
      <c r="DR55" s="566"/>
      <c r="DS55" s="566"/>
      <c r="DT55" s="566"/>
      <c r="DU55" s="566"/>
      <c r="DV55" s="566"/>
      <c r="DW55" s="566"/>
      <c r="DX55" s="566"/>
      <c r="DY55" s="566"/>
      <c r="DZ55" s="569"/>
      <c r="EA55" s="570"/>
      <c r="EB55" s="566"/>
      <c r="EC55" s="566"/>
      <c r="ED55" s="566"/>
      <c r="EE55" s="566"/>
      <c r="EF55" s="566"/>
      <c r="EG55" s="566"/>
      <c r="EH55" s="566"/>
      <c r="EI55" s="566"/>
      <c r="EJ55" s="566"/>
      <c r="EK55" s="566"/>
      <c r="EL55" s="566"/>
      <c r="EM55" s="566"/>
      <c r="EN55" s="566"/>
      <c r="EO55" s="566"/>
      <c r="EP55" s="566"/>
      <c r="EQ55" s="566"/>
      <c r="ER55" s="566"/>
      <c r="ES55" s="566"/>
      <c r="ET55" s="566"/>
      <c r="EU55" s="566"/>
      <c r="EV55" s="566"/>
      <c r="EW55" s="566"/>
      <c r="EX55" s="575" t="s">
        <v>1590</v>
      </c>
      <c r="EY55" s="566"/>
      <c r="EZ55" s="566"/>
      <c r="FA55" s="566"/>
      <c r="FB55" s="566"/>
      <c r="FC55" s="566"/>
      <c r="FD55" s="566"/>
      <c r="FE55" s="576"/>
      <c r="FF55" s="577"/>
      <c r="FG55" s="566"/>
      <c r="FH55" s="566"/>
      <c r="FI55" s="566"/>
      <c r="FJ55" s="566"/>
      <c r="FK55" s="566"/>
      <c r="FL55" s="566"/>
      <c r="FM55" s="566"/>
      <c r="FN55" s="566"/>
      <c r="FO55" s="566"/>
      <c r="FP55" s="566"/>
      <c r="FQ55" s="566"/>
      <c r="FR55" s="566"/>
      <c r="FS55" s="566"/>
      <c r="FT55" s="566"/>
      <c r="FU55" s="566"/>
      <c r="FV55" s="566"/>
      <c r="FW55" s="572"/>
      <c r="FX55" s="572"/>
      <c r="FY55" s="566"/>
      <c r="FZ55" s="566"/>
      <c r="GA55" s="566"/>
      <c r="GB55" s="566"/>
      <c r="GC55" s="566"/>
      <c r="GD55" s="566"/>
      <c r="GE55" s="566"/>
      <c r="GF55" s="566"/>
      <c r="GG55" s="566"/>
      <c r="GH55" s="566"/>
      <c r="GI55" s="569"/>
      <c r="GJ55" s="570"/>
      <c r="GK55" s="566"/>
      <c r="GL55" s="566"/>
      <c r="GM55" s="566"/>
      <c r="GN55" s="566"/>
      <c r="GO55" s="566"/>
      <c r="GP55" s="566"/>
      <c r="GQ55" s="566"/>
      <c r="GR55" s="566"/>
      <c r="GS55" s="566"/>
      <c r="GT55" s="566"/>
      <c r="GU55" s="566"/>
      <c r="GV55" s="566"/>
      <c r="GW55" s="566"/>
      <c r="GX55" s="578"/>
      <c r="GY55" s="566"/>
      <c r="GZ55" s="566"/>
      <c r="HA55" s="568"/>
      <c r="HB55" s="568"/>
      <c r="HC55" s="568"/>
      <c r="HD55" s="553"/>
      <c r="HE55" s="553"/>
      <c r="HF55" s="553"/>
      <c r="HG55" s="553"/>
      <c r="HH55" s="553"/>
      <c r="HI55" s="553"/>
      <c r="HJ55" s="553"/>
      <c r="HK55" s="553"/>
      <c r="HL55" s="533"/>
      <c r="HM55" s="533"/>
      <c r="HN55" s="534"/>
      <c r="HO55" s="552"/>
      <c r="HP55" s="533"/>
      <c r="HQ55" s="533"/>
      <c r="HR55" s="533"/>
      <c r="HS55" s="533"/>
      <c r="HT55" s="533"/>
      <c r="HU55" s="533"/>
      <c r="HV55" s="553"/>
      <c r="HW55" s="533"/>
      <c r="HX55" s="533"/>
      <c r="HY55" s="533"/>
      <c r="HZ55" s="533"/>
      <c r="IA55" s="559"/>
      <c r="IB55" s="533"/>
      <c r="IC55" s="533"/>
      <c r="ID55" s="533"/>
      <c r="IE55" s="533"/>
      <c r="IF55" s="533"/>
      <c r="IG55" s="533"/>
      <c r="IH55" s="533"/>
      <c r="II55" s="533"/>
      <c r="IJ55" s="533"/>
      <c r="IK55" s="533"/>
      <c r="IL55" s="533"/>
      <c r="IM55" s="533"/>
      <c r="IN55" s="533"/>
      <c r="IO55" s="533"/>
      <c r="IP55" s="533"/>
      <c r="IQ55" s="533"/>
      <c r="IR55" s="533"/>
      <c r="IS55" s="560"/>
      <c r="IT55" s="552"/>
      <c r="IU55" s="533"/>
      <c r="IV55" s="533"/>
      <c r="IW55" s="533"/>
      <c r="IX55" s="533"/>
      <c r="IY55" s="533"/>
      <c r="IZ55" s="533"/>
      <c r="JA55" s="533"/>
      <c r="JB55" s="533"/>
      <c r="JC55" s="533"/>
      <c r="JD55" s="533"/>
      <c r="JE55" s="533"/>
      <c r="JF55" s="559"/>
      <c r="JG55" s="533"/>
      <c r="JH55" s="533"/>
      <c r="JI55" s="533"/>
      <c r="JJ55" s="533"/>
      <c r="JK55" s="533"/>
      <c r="JL55" s="533"/>
      <c r="JM55" s="533"/>
      <c r="JN55" s="533"/>
      <c r="JO55" s="533"/>
      <c r="JP55" s="533"/>
      <c r="JQ55" s="533"/>
      <c r="JR55" s="553"/>
      <c r="JS55" s="553"/>
      <c r="JT55" s="553"/>
      <c r="JU55" s="557"/>
      <c r="JV55" s="556"/>
      <c r="JW55" s="553"/>
      <c r="JX55" s="553"/>
      <c r="JY55" s="553"/>
      <c r="JZ55" s="553"/>
      <c r="KA55" s="553"/>
      <c r="KB55" s="553"/>
      <c r="KC55" s="553"/>
      <c r="KD55" s="553"/>
      <c r="KE55" s="553"/>
      <c r="KF55" s="553"/>
      <c r="KG55" s="553"/>
      <c r="KH55" s="553"/>
      <c r="KI55" s="553"/>
      <c r="KJ55" s="553"/>
      <c r="KK55" s="553"/>
      <c r="KL55" s="553"/>
      <c r="KM55" s="553"/>
      <c r="KN55" s="553"/>
      <c r="KO55" s="553"/>
      <c r="KP55" s="553"/>
      <c r="KQ55" s="553"/>
      <c r="KR55" s="553"/>
      <c r="KS55" s="553"/>
      <c r="KT55" s="553"/>
      <c r="KU55" s="553"/>
      <c r="KV55" s="553"/>
      <c r="KW55" s="553"/>
      <c r="KX55" s="553"/>
      <c r="KY55" s="553"/>
      <c r="KZ55" s="557"/>
    </row>
    <row r="56" spans="1:312" s="497" customFormat="1" ht="17.399999999999999" x14ac:dyDescent="0.4">
      <c r="A56" s="898"/>
      <c r="B56" s="901"/>
      <c r="C56" s="884"/>
      <c r="D56" s="885"/>
      <c r="E56" s="878"/>
      <c r="F56" s="878"/>
      <c r="G56" s="824"/>
      <c r="H56" s="551" t="s">
        <v>1649</v>
      </c>
      <c r="I56" s="552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4"/>
      <c r="AM56" s="552"/>
      <c r="AN56" s="533"/>
      <c r="AO56" s="533"/>
      <c r="AP56" s="562"/>
      <c r="AQ56" s="533"/>
      <c r="AR56" s="533"/>
      <c r="AS56" s="533"/>
      <c r="AT56" s="533"/>
      <c r="AU56" s="533"/>
      <c r="AV56" s="533"/>
      <c r="AW56" s="533"/>
      <c r="AX56" s="533"/>
      <c r="AY56" s="533"/>
      <c r="AZ56" s="533"/>
      <c r="BA56" s="533"/>
      <c r="BB56" s="533"/>
      <c r="BC56" s="533"/>
      <c r="BD56" s="533"/>
      <c r="BE56" s="533"/>
      <c r="BF56" s="533"/>
      <c r="BG56" s="533"/>
      <c r="BH56" s="533"/>
      <c r="BI56" s="533"/>
      <c r="BJ56" s="533"/>
      <c r="BK56" s="533"/>
      <c r="BL56" s="533"/>
      <c r="BM56" s="533"/>
      <c r="BN56" s="533"/>
      <c r="BO56" s="533"/>
      <c r="BP56" s="533"/>
      <c r="BQ56" s="534"/>
      <c r="BR56" s="552"/>
      <c r="BS56" s="533"/>
      <c r="BT56" s="533"/>
      <c r="BU56" s="533"/>
      <c r="BV56" s="533"/>
      <c r="BW56" s="533"/>
      <c r="BX56" s="533"/>
      <c r="BY56" s="533"/>
      <c r="BZ56" s="533"/>
      <c r="CA56" s="533"/>
      <c r="CB56" s="533"/>
      <c r="CC56" s="533"/>
      <c r="CD56" s="533"/>
      <c r="CE56" s="533"/>
      <c r="CF56" s="533"/>
      <c r="CG56" s="533"/>
      <c r="CH56" s="533"/>
      <c r="CI56" s="533"/>
      <c r="CJ56" s="533"/>
      <c r="CK56" s="533"/>
      <c r="CL56" s="533"/>
      <c r="CM56" s="533"/>
      <c r="CN56" s="533"/>
      <c r="CO56" s="533"/>
      <c r="CP56" s="533"/>
      <c r="CQ56" s="533"/>
      <c r="CR56" s="533"/>
      <c r="CS56" s="533"/>
      <c r="CT56" s="533"/>
      <c r="CU56" s="533"/>
      <c r="CV56" s="560"/>
      <c r="CW56" s="579"/>
      <c r="CX56" s="533"/>
      <c r="CY56" s="533"/>
      <c r="CZ56" s="533"/>
      <c r="DA56" s="533"/>
      <c r="DB56" s="533"/>
      <c r="DC56" s="533"/>
      <c r="DD56" s="533"/>
      <c r="DE56" s="533"/>
      <c r="DF56" s="533"/>
      <c r="DG56" s="533"/>
      <c r="DH56" s="533"/>
      <c r="DI56" s="533"/>
      <c r="DJ56" s="533"/>
      <c r="DK56" s="533"/>
      <c r="DL56" s="533"/>
      <c r="DM56" s="533"/>
      <c r="DN56" s="533"/>
      <c r="DO56" s="533"/>
      <c r="DP56" s="533"/>
      <c r="DQ56" s="533"/>
      <c r="DR56" s="533"/>
      <c r="DS56" s="533"/>
      <c r="DT56" s="533"/>
      <c r="DU56" s="533"/>
      <c r="DV56" s="533"/>
      <c r="DW56" s="533"/>
      <c r="DX56" s="533"/>
      <c r="DY56" s="533"/>
      <c r="DZ56" s="534"/>
      <c r="EA56" s="552"/>
      <c r="EB56" s="533"/>
      <c r="EC56" s="533"/>
      <c r="ED56" s="533"/>
      <c r="EE56" s="533"/>
      <c r="EF56" s="533"/>
      <c r="EG56" s="533"/>
      <c r="EH56" s="533"/>
      <c r="EI56" s="533"/>
      <c r="EJ56" s="533"/>
      <c r="EK56" s="533"/>
      <c r="EL56" s="533"/>
      <c r="EM56" s="533"/>
      <c r="EN56" s="533"/>
      <c r="EO56" s="533"/>
      <c r="EP56" s="533"/>
      <c r="EQ56" s="533"/>
      <c r="ER56" s="533"/>
      <c r="ES56" s="533"/>
      <c r="ET56" s="533"/>
      <c r="EU56" s="533"/>
      <c r="EV56" s="533"/>
      <c r="EW56" s="533"/>
      <c r="EX56" s="533"/>
      <c r="EY56" s="533"/>
      <c r="EZ56" s="533"/>
      <c r="FA56" s="533"/>
      <c r="FB56" s="533"/>
      <c r="FC56" s="533"/>
      <c r="FD56" s="533"/>
      <c r="FE56" s="560"/>
      <c r="FF56" s="580"/>
      <c r="FG56" s="562"/>
      <c r="FH56" s="562"/>
      <c r="FI56" s="562"/>
      <c r="FJ56" s="562"/>
      <c r="FK56" s="562"/>
      <c r="FL56" s="562"/>
      <c r="FM56" s="562"/>
      <c r="FN56" s="562"/>
      <c r="FO56" s="562"/>
      <c r="FP56" s="562"/>
      <c r="FQ56" s="562"/>
      <c r="FR56" s="562"/>
      <c r="FS56" s="561"/>
      <c r="FT56" s="561"/>
      <c r="FU56" s="561"/>
      <c r="FV56" s="561"/>
      <c r="FW56" s="561"/>
      <c r="FX56" s="561"/>
      <c r="FY56" s="561"/>
      <c r="FZ56" s="561"/>
      <c r="GA56" s="561"/>
      <c r="GB56" s="561"/>
      <c r="GC56" s="561"/>
      <c r="GD56" s="561"/>
      <c r="GE56" s="561"/>
      <c r="GF56" s="561"/>
      <c r="GG56" s="561"/>
      <c r="GH56" s="561"/>
      <c r="GI56" s="581"/>
      <c r="GJ56" s="582"/>
      <c r="GK56" s="561"/>
      <c r="GL56" s="561"/>
      <c r="GM56" s="561"/>
      <c r="GN56" s="561"/>
      <c r="GO56" s="561"/>
      <c r="GP56" s="561"/>
      <c r="GQ56" s="561"/>
      <c r="GR56" s="561"/>
      <c r="GS56" s="561"/>
      <c r="GT56" s="561"/>
      <c r="GU56" s="561"/>
      <c r="GV56" s="559"/>
      <c r="GW56" s="533"/>
      <c r="GX56" s="533"/>
      <c r="GY56" s="533"/>
      <c r="GZ56" s="533"/>
      <c r="HA56" s="533"/>
      <c r="HB56" s="533"/>
      <c r="HC56" s="533"/>
      <c r="HD56" s="533"/>
      <c r="HE56" s="533"/>
      <c r="HF56" s="533"/>
      <c r="HG56" s="533"/>
      <c r="HH56" s="533"/>
      <c r="HI56" s="533"/>
      <c r="HJ56" s="533"/>
      <c r="HK56" s="533"/>
      <c r="HL56" s="533"/>
      <c r="HM56" s="533"/>
      <c r="HN56" s="534"/>
      <c r="HO56" s="552"/>
      <c r="HP56" s="533"/>
      <c r="HQ56" s="533"/>
      <c r="HR56" s="533"/>
      <c r="HS56" s="533"/>
      <c r="HT56" s="533"/>
      <c r="HU56" s="533"/>
      <c r="HV56" s="553"/>
      <c r="HW56" s="553"/>
      <c r="HX56" s="553"/>
      <c r="HY56" s="553"/>
      <c r="HZ56" s="553"/>
      <c r="IA56" s="553"/>
      <c r="IB56" s="533"/>
      <c r="IC56" s="533"/>
      <c r="ID56" s="533"/>
      <c r="IE56" s="533"/>
      <c r="IF56" s="533"/>
      <c r="IG56" s="533"/>
      <c r="IH56" s="533"/>
      <c r="II56" s="533"/>
      <c r="IJ56" s="533"/>
      <c r="IK56" s="533"/>
      <c r="IL56" s="533"/>
      <c r="IM56" s="533"/>
      <c r="IN56" s="533"/>
      <c r="IO56" s="533"/>
      <c r="IP56" s="533"/>
      <c r="IQ56" s="533"/>
      <c r="IR56" s="533"/>
      <c r="IS56" s="560"/>
      <c r="IT56" s="552"/>
      <c r="IU56" s="533"/>
      <c r="IV56" s="533"/>
      <c r="IW56" s="533"/>
      <c r="IX56" s="533"/>
      <c r="IY56" s="533"/>
      <c r="IZ56" s="533"/>
      <c r="JA56" s="533"/>
      <c r="JB56" s="533"/>
      <c r="JC56" s="533"/>
      <c r="JD56" s="533"/>
      <c r="JE56" s="533"/>
      <c r="JF56" s="559"/>
      <c r="JG56" s="533"/>
      <c r="JH56" s="533"/>
      <c r="JI56" s="533"/>
      <c r="JJ56" s="533"/>
      <c r="JK56" s="533"/>
      <c r="JL56" s="533"/>
      <c r="JM56" s="533"/>
      <c r="JN56" s="533"/>
      <c r="JO56" s="533"/>
      <c r="JP56" s="533"/>
      <c r="JQ56" s="533"/>
      <c r="JR56" s="553"/>
      <c r="JS56" s="553"/>
      <c r="JT56" s="553"/>
      <c r="JU56" s="557"/>
      <c r="JV56" s="556"/>
      <c r="JW56" s="553"/>
      <c r="JX56" s="553"/>
      <c r="JY56" s="553"/>
      <c r="JZ56" s="553"/>
      <c r="KA56" s="553"/>
      <c r="KB56" s="553"/>
      <c r="KC56" s="553"/>
      <c r="KD56" s="553"/>
      <c r="KE56" s="553"/>
      <c r="KF56" s="553"/>
      <c r="KG56" s="553"/>
      <c r="KH56" s="553"/>
      <c r="KI56" s="553"/>
      <c r="KJ56" s="553"/>
      <c r="KK56" s="553"/>
      <c r="KL56" s="553"/>
      <c r="KM56" s="553"/>
      <c r="KN56" s="553"/>
      <c r="KO56" s="553"/>
      <c r="KP56" s="553"/>
      <c r="KQ56" s="553"/>
      <c r="KR56" s="553"/>
      <c r="KS56" s="553"/>
      <c r="KT56" s="553"/>
      <c r="KU56" s="553"/>
      <c r="KV56" s="553"/>
      <c r="KW56" s="553"/>
      <c r="KX56" s="553"/>
      <c r="KY56" s="553"/>
      <c r="KZ56" s="557"/>
    </row>
    <row r="57" spans="1:312" s="497" customFormat="1" ht="19.2" x14ac:dyDescent="0.4">
      <c r="A57" s="898"/>
      <c r="B57" s="901"/>
      <c r="C57" s="872" t="s">
        <v>1650</v>
      </c>
      <c r="D57" s="873"/>
      <c r="E57" s="876">
        <v>44916</v>
      </c>
      <c r="F57" s="876">
        <v>44921</v>
      </c>
      <c r="G57" s="824">
        <f>F57-E57+1</f>
        <v>6</v>
      </c>
      <c r="H57" s="551" t="s">
        <v>1644</v>
      </c>
      <c r="I57" s="552"/>
      <c r="J57" s="533"/>
      <c r="K57" s="533"/>
      <c r="L57" s="533"/>
      <c r="M57" s="533"/>
      <c r="N57" s="533"/>
      <c r="O57" s="533"/>
      <c r="P57" s="533"/>
      <c r="Q57" s="533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4"/>
      <c r="AM57" s="552"/>
      <c r="AN57" s="533"/>
      <c r="AO57" s="533"/>
      <c r="AP57" s="561"/>
      <c r="AQ57" s="563"/>
      <c r="AR57" s="563"/>
      <c r="AS57" s="563"/>
      <c r="AT57" s="533"/>
      <c r="AU57" s="533"/>
      <c r="AV57" s="564"/>
      <c r="AW57" s="564"/>
      <c r="AX57" s="564"/>
      <c r="AY57" s="564"/>
      <c r="AZ57" s="533"/>
      <c r="BA57" s="564"/>
      <c r="BB57" s="533"/>
      <c r="BC57" s="533"/>
      <c r="BD57" s="533"/>
      <c r="BE57" s="533"/>
      <c r="BF57" s="564"/>
      <c r="BG57" s="533"/>
      <c r="BH57" s="533"/>
      <c r="BI57" s="533"/>
      <c r="BJ57" s="533"/>
      <c r="BK57" s="533"/>
      <c r="BL57" s="533"/>
      <c r="BM57" s="533"/>
      <c r="BN57" s="533"/>
      <c r="BO57" s="533"/>
      <c r="BP57" s="533"/>
      <c r="BQ57" s="534"/>
      <c r="BR57" s="552"/>
      <c r="BS57" s="533"/>
      <c r="BT57" s="533"/>
      <c r="BU57" s="533"/>
      <c r="BV57" s="533"/>
      <c r="BW57" s="533"/>
      <c r="BX57" s="533"/>
      <c r="BY57" s="533"/>
      <c r="BZ57" s="533"/>
      <c r="CA57" s="533"/>
      <c r="CB57" s="533"/>
      <c r="CC57" s="533"/>
      <c r="CD57" s="533"/>
      <c r="CE57" s="533"/>
      <c r="CF57" s="533"/>
      <c r="CG57" s="533"/>
      <c r="CH57" s="533"/>
      <c r="CI57" s="533"/>
      <c r="CJ57" s="533"/>
      <c r="CK57" s="533"/>
      <c r="CL57" s="533"/>
      <c r="CM57" s="533"/>
      <c r="CN57" s="533"/>
      <c r="CO57" s="533"/>
      <c r="CP57" s="533"/>
      <c r="CQ57" s="533"/>
      <c r="CR57" s="533"/>
      <c r="CS57" s="533"/>
      <c r="CT57" s="533"/>
      <c r="CU57" s="533"/>
      <c r="CV57" s="560"/>
      <c r="CW57" s="579"/>
      <c r="CX57" s="533"/>
      <c r="CY57" s="533"/>
      <c r="CZ57" s="533"/>
      <c r="DA57" s="533"/>
      <c r="DB57" s="533"/>
      <c r="DC57" s="533"/>
      <c r="DD57" s="533"/>
      <c r="DE57" s="533"/>
      <c r="DF57" s="533"/>
      <c r="DG57" s="533"/>
      <c r="DH57" s="533"/>
      <c r="DI57" s="533"/>
      <c r="DJ57" s="533"/>
      <c r="DK57" s="533"/>
      <c r="DL57" s="533"/>
      <c r="DM57" s="533"/>
      <c r="DN57" s="533"/>
      <c r="DO57" s="533"/>
      <c r="DP57" s="533"/>
      <c r="DQ57" s="533"/>
      <c r="DR57" s="533"/>
      <c r="DS57" s="533"/>
      <c r="DT57" s="533"/>
      <c r="DU57" s="533"/>
      <c r="DV57" s="533"/>
      <c r="DW57" s="533"/>
      <c r="DX57" s="533"/>
      <c r="DY57" s="533"/>
      <c r="DZ57" s="583"/>
      <c r="EA57" s="552"/>
      <c r="EB57" s="564"/>
      <c r="EC57" s="564"/>
      <c r="ED57" s="564"/>
      <c r="EE57" s="564"/>
      <c r="EF57" s="533"/>
      <c r="EG57" s="564"/>
      <c r="EH57" s="533"/>
      <c r="EI57" s="533"/>
      <c r="EJ57" s="533"/>
      <c r="EK57" s="533"/>
      <c r="EL57" s="564"/>
      <c r="EM57" s="533"/>
      <c r="EN57" s="533"/>
      <c r="EO57" s="533"/>
      <c r="EP57" s="561"/>
      <c r="EQ57" s="561"/>
      <c r="ER57" s="561"/>
      <c r="ES57" s="561"/>
      <c r="ET57" s="561"/>
      <c r="EU57" s="561"/>
      <c r="EV57" s="561"/>
      <c r="EW57" s="561"/>
      <c r="EX57" s="561"/>
      <c r="EY57" s="561"/>
      <c r="EZ57" s="561"/>
      <c r="FA57" s="561"/>
      <c r="FB57" s="561"/>
      <c r="FC57" s="561"/>
      <c r="FD57" s="561"/>
      <c r="FE57" s="584"/>
      <c r="FF57" s="585"/>
      <c r="FG57" s="561"/>
      <c r="FH57" s="561"/>
      <c r="FI57" s="561"/>
      <c r="FJ57" s="561"/>
      <c r="FK57" s="561"/>
      <c r="FL57" s="561"/>
      <c r="FM57" s="561"/>
      <c r="FN57" s="561"/>
      <c r="FO57" s="561"/>
      <c r="FP57" s="561"/>
      <c r="FQ57" s="561"/>
      <c r="FR57" s="561"/>
      <c r="FS57" s="561"/>
      <c r="FT57" s="562"/>
      <c r="FU57" s="562"/>
      <c r="FV57" s="562"/>
      <c r="FW57" s="562"/>
      <c r="FX57" s="562"/>
      <c r="FY57" s="562"/>
      <c r="FZ57" s="562"/>
      <c r="GA57" s="562"/>
      <c r="GB57" s="562"/>
      <c r="GC57" s="562"/>
      <c r="GD57" s="562"/>
      <c r="GE57" s="562"/>
      <c r="GF57" s="562"/>
      <c r="GG57" s="562"/>
      <c r="GH57" s="562"/>
      <c r="GI57" s="586"/>
      <c r="GJ57" s="580"/>
      <c r="GK57" s="562"/>
      <c r="GL57" s="562"/>
      <c r="GM57" s="562"/>
      <c r="GN57" s="562"/>
      <c r="GO57" s="562"/>
      <c r="GP57" s="562"/>
      <c r="GQ57" s="533"/>
      <c r="GR57" s="533"/>
      <c r="GS57" s="564"/>
      <c r="GT57" s="533"/>
      <c r="GU57" s="533"/>
      <c r="GV57" s="533"/>
      <c r="GW57" s="533"/>
      <c r="GX57" s="533"/>
      <c r="GY57" s="533"/>
      <c r="GZ57" s="553"/>
      <c r="HA57" s="533"/>
      <c r="HB57" s="533"/>
      <c r="HC57" s="533"/>
      <c r="HD57" s="587" t="s">
        <v>1651</v>
      </c>
      <c r="HE57" s="588"/>
      <c r="HF57" s="588"/>
      <c r="HG57" s="588"/>
      <c r="HH57" s="588"/>
      <c r="HI57" s="588"/>
      <c r="HJ57" s="533"/>
      <c r="HK57" s="533"/>
      <c r="HL57" s="533"/>
      <c r="HM57" s="533"/>
      <c r="HN57" s="534"/>
      <c r="HO57" s="552"/>
      <c r="HP57" s="533"/>
      <c r="HQ57" s="533"/>
      <c r="HR57" s="533"/>
      <c r="HS57" s="533"/>
      <c r="HT57" s="533"/>
      <c r="HU57" s="533"/>
      <c r="HV57" s="533"/>
      <c r="HW57" s="533"/>
      <c r="HX57" s="563"/>
      <c r="HY57" s="563"/>
      <c r="HZ57" s="563"/>
      <c r="IA57" s="563"/>
      <c r="IB57" s="563"/>
      <c r="IC57" s="563"/>
      <c r="ID57" s="563"/>
      <c r="IE57" s="563"/>
      <c r="IF57" s="563"/>
      <c r="IG57" s="563"/>
      <c r="IH57" s="563"/>
      <c r="II57" s="563"/>
      <c r="IJ57" s="563"/>
      <c r="IK57" s="563"/>
      <c r="IL57" s="563"/>
      <c r="IM57" s="533"/>
      <c r="IN57" s="564"/>
      <c r="IO57" s="564"/>
      <c r="IP57" s="564"/>
      <c r="IQ57" s="564"/>
      <c r="IR57" s="564"/>
      <c r="IS57" s="589"/>
      <c r="IT57" s="590"/>
      <c r="IU57" s="533"/>
      <c r="IV57" s="564"/>
      <c r="IW57" s="533"/>
      <c r="IX57" s="533"/>
      <c r="IY57" s="553"/>
      <c r="IZ57" s="553"/>
      <c r="JA57" s="553"/>
      <c r="JB57" s="553"/>
      <c r="JC57" s="553"/>
      <c r="JD57" s="553"/>
      <c r="JE57" s="553"/>
      <c r="JF57" s="553"/>
      <c r="JG57" s="553"/>
      <c r="JH57" s="553"/>
      <c r="JI57" s="553"/>
      <c r="JJ57" s="553"/>
      <c r="JK57" s="553"/>
      <c r="JL57" s="553"/>
      <c r="JM57" s="553"/>
      <c r="JN57" s="553"/>
      <c r="JO57" s="553"/>
      <c r="JP57" s="553"/>
      <c r="JQ57" s="533"/>
      <c r="JR57" s="553"/>
      <c r="JS57" s="553"/>
      <c r="JT57" s="553"/>
      <c r="JU57" s="557"/>
      <c r="JV57" s="556"/>
      <c r="JW57" s="553"/>
      <c r="JX57" s="553"/>
      <c r="JY57" s="553"/>
      <c r="JZ57" s="553"/>
      <c r="KA57" s="553"/>
      <c r="KB57" s="553"/>
      <c r="KC57" s="553"/>
      <c r="KD57" s="553"/>
      <c r="KE57" s="553"/>
      <c r="KF57" s="553"/>
      <c r="KG57" s="553"/>
      <c r="KH57" s="553"/>
      <c r="KI57" s="553"/>
      <c r="KJ57" s="553"/>
      <c r="KK57" s="553"/>
      <c r="KL57" s="553"/>
      <c r="KM57" s="553"/>
      <c r="KN57" s="553"/>
      <c r="KO57" s="553"/>
      <c r="KP57" s="553"/>
      <c r="KQ57" s="553"/>
      <c r="KR57" s="553"/>
      <c r="KS57" s="553"/>
      <c r="KT57" s="553"/>
      <c r="KU57" s="553"/>
      <c r="KV57" s="553"/>
      <c r="KW57" s="553"/>
      <c r="KX57" s="553"/>
      <c r="KY57" s="553"/>
      <c r="KZ57" s="557"/>
    </row>
    <row r="58" spans="1:312" s="497" customFormat="1" ht="18" thickBot="1" x14ac:dyDescent="0.45">
      <c r="A58" s="898"/>
      <c r="B58" s="902"/>
      <c r="C58" s="874"/>
      <c r="D58" s="875"/>
      <c r="E58" s="877"/>
      <c r="F58" s="877"/>
      <c r="G58" s="825"/>
      <c r="H58" s="591" t="s">
        <v>1645</v>
      </c>
      <c r="I58" s="592"/>
      <c r="J58" s="593"/>
      <c r="K58" s="593"/>
      <c r="L58" s="593"/>
      <c r="M58" s="593"/>
      <c r="N58" s="593"/>
      <c r="O58" s="593"/>
      <c r="P58" s="593"/>
      <c r="Q58" s="593"/>
      <c r="R58" s="593"/>
      <c r="S58" s="593"/>
      <c r="T58" s="593"/>
      <c r="U58" s="593"/>
      <c r="V58" s="593"/>
      <c r="W58" s="593"/>
      <c r="X58" s="593"/>
      <c r="Y58" s="593"/>
      <c r="Z58" s="593"/>
      <c r="AA58" s="593"/>
      <c r="AB58" s="593"/>
      <c r="AC58" s="593"/>
      <c r="AD58" s="593"/>
      <c r="AE58" s="593"/>
      <c r="AF58" s="593"/>
      <c r="AG58" s="593"/>
      <c r="AH58" s="593"/>
      <c r="AI58" s="593"/>
      <c r="AJ58" s="593"/>
      <c r="AK58" s="593"/>
      <c r="AL58" s="594"/>
      <c r="AM58" s="592"/>
      <c r="AN58" s="593"/>
      <c r="AO58" s="593"/>
      <c r="AP58" s="595"/>
      <c r="AQ58" s="593"/>
      <c r="AR58" s="593"/>
      <c r="AS58" s="593"/>
      <c r="AT58" s="593"/>
      <c r="AU58" s="593"/>
      <c r="AV58" s="593"/>
      <c r="AW58" s="593"/>
      <c r="AX58" s="593"/>
      <c r="AY58" s="593"/>
      <c r="AZ58" s="593"/>
      <c r="BA58" s="593"/>
      <c r="BB58" s="593"/>
      <c r="BC58" s="593"/>
      <c r="BD58" s="593"/>
      <c r="BE58" s="593"/>
      <c r="BF58" s="593"/>
      <c r="BG58" s="593"/>
      <c r="BH58" s="593"/>
      <c r="BI58" s="593"/>
      <c r="BJ58" s="593"/>
      <c r="BK58" s="593"/>
      <c r="BL58" s="593"/>
      <c r="BM58" s="593"/>
      <c r="BN58" s="593"/>
      <c r="BO58" s="593"/>
      <c r="BP58" s="593"/>
      <c r="BQ58" s="596"/>
      <c r="BR58" s="597"/>
      <c r="BS58" s="593"/>
      <c r="BT58" s="593"/>
      <c r="BU58" s="593"/>
      <c r="BV58" s="593"/>
      <c r="BW58" s="593"/>
      <c r="BX58" s="593"/>
      <c r="BY58" s="593"/>
      <c r="BZ58" s="593"/>
      <c r="CA58" s="593"/>
      <c r="CB58" s="593"/>
      <c r="CC58" s="593"/>
      <c r="CD58" s="593"/>
      <c r="CE58" s="593"/>
      <c r="CF58" s="593"/>
      <c r="CG58" s="593"/>
      <c r="CH58" s="593"/>
      <c r="CI58" s="593"/>
      <c r="CJ58" s="593"/>
      <c r="CK58" s="593"/>
      <c r="CL58" s="593"/>
      <c r="CM58" s="593"/>
      <c r="CN58" s="593"/>
      <c r="CO58" s="593"/>
      <c r="CP58" s="593"/>
      <c r="CQ58" s="593"/>
      <c r="CR58" s="593"/>
      <c r="CS58" s="593"/>
      <c r="CT58" s="593"/>
      <c r="CU58" s="593"/>
      <c r="CV58" s="594"/>
      <c r="CW58" s="592"/>
      <c r="CX58" s="593"/>
      <c r="CY58" s="593"/>
      <c r="CZ58" s="593"/>
      <c r="DA58" s="593"/>
      <c r="DB58" s="593"/>
      <c r="DC58" s="593"/>
      <c r="DD58" s="593"/>
      <c r="DE58" s="593"/>
      <c r="DF58" s="593"/>
      <c r="DG58" s="593"/>
      <c r="DH58" s="593"/>
      <c r="DI58" s="593"/>
      <c r="DJ58" s="593"/>
      <c r="DK58" s="593"/>
      <c r="DL58" s="593"/>
      <c r="DM58" s="593"/>
      <c r="DN58" s="593"/>
      <c r="DO58" s="593"/>
      <c r="DP58" s="593"/>
      <c r="DQ58" s="593"/>
      <c r="DR58" s="593"/>
      <c r="DS58" s="593"/>
      <c r="DT58" s="593"/>
      <c r="DU58" s="593"/>
      <c r="DV58" s="593"/>
      <c r="DW58" s="593"/>
      <c r="DX58" s="593"/>
      <c r="DY58" s="593"/>
      <c r="DZ58" s="596"/>
      <c r="EA58" s="597"/>
      <c r="EB58" s="593"/>
      <c r="EC58" s="593"/>
      <c r="ED58" s="593"/>
      <c r="EE58" s="593"/>
      <c r="EF58" s="593"/>
      <c r="EG58" s="593"/>
      <c r="EH58" s="593"/>
      <c r="EI58" s="593"/>
      <c r="EJ58" s="593"/>
      <c r="EK58" s="593"/>
      <c r="EL58" s="593"/>
      <c r="EM58" s="593"/>
      <c r="EN58" s="593"/>
      <c r="EO58" s="593"/>
      <c r="EP58" s="593"/>
      <c r="EQ58" s="595"/>
      <c r="ER58" s="595"/>
      <c r="ES58" s="595"/>
      <c r="ET58" s="595"/>
      <c r="EU58" s="595"/>
      <c r="EV58" s="595"/>
      <c r="EW58" s="595"/>
      <c r="EX58" s="595"/>
      <c r="EY58" s="595"/>
      <c r="EZ58" s="595"/>
      <c r="FA58" s="595"/>
      <c r="FB58" s="595"/>
      <c r="FC58" s="595"/>
      <c r="FD58" s="595"/>
      <c r="FE58" s="598"/>
      <c r="FF58" s="599"/>
      <c r="FG58" s="595"/>
      <c r="FH58" s="595"/>
      <c r="FI58" s="595"/>
      <c r="FJ58" s="595"/>
      <c r="FK58" s="595"/>
      <c r="FL58" s="595"/>
      <c r="FM58" s="595"/>
      <c r="FN58" s="595"/>
      <c r="FO58" s="595"/>
      <c r="FP58" s="595"/>
      <c r="FQ58" s="595"/>
      <c r="FR58" s="595"/>
      <c r="FS58" s="595"/>
      <c r="FT58" s="595"/>
      <c r="FU58" s="600"/>
      <c r="FV58" s="600"/>
      <c r="FW58" s="600"/>
      <c r="FX58" s="600"/>
      <c r="FY58" s="600"/>
      <c r="FZ58" s="600"/>
      <c r="GA58" s="600"/>
      <c r="GB58" s="600"/>
      <c r="GC58" s="600"/>
      <c r="GD58" s="600"/>
      <c r="GE58" s="600"/>
      <c r="GF58" s="600"/>
      <c r="GG58" s="600"/>
      <c r="GH58" s="600"/>
      <c r="GI58" s="601"/>
      <c r="GJ58" s="597"/>
      <c r="GK58" s="593"/>
      <c r="GL58" s="593"/>
      <c r="GM58" s="593"/>
      <c r="GN58" s="593"/>
      <c r="GO58" s="593"/>
      <c r="GP58" s="593"/>
      <c r="GQ58" s="593"/>
      <c r="GR58" s="593"/>
      <c r="GS58" s="593"/>
      <c r="GT58" s="593"/>
      <c r="GU58" s="593"/>
      <c r="GV58" s="593"/>
      <c r="GW58" s="593"/>
      <c r="GX58" s="593"/>
      <c r="GY58" s="593"/>
      <c r="GZ58" s="593"/>
      <c r="HA58" s="593"/>
      <c r="HB58" s="593"/>
      <c r="HC58" s="593"/>
      <c r="HD58" s="593"/>
      <c r="HE58" s="593"/>
      <c r="HF58" s="593"/>
      <c r="HG58" s="593"/>
      <c r="HH58" s="593"/>
      <c r="HI58" s="593"/>
      <c r="HJ58" s="593"/>
      <c r="HK58" s="593"/>
      <c r="HL58" s="593"/>
      <c r="HM58" s="593"/>
      <c r="HN58" s="594"/>
      <c r="HO58" s="592"/>
      <c r="HP58" s="593"/>
      <c r="HQ58" s="593"/>
      <c r="HR58" s="593"/>
      <c r="HS58" s="593"/>
      <c r="HT58" s="593"/>
      <c r="HU58" s="593"/>
      <c r="HV58" s="593"/>
      <c r="HW58" s="602"/>
      <c r="HX58" s="593"/>
      <c r="HY58" s="593"/>
      <c r="HZ58" s="593"/>
      <c r="IA58" s="593"/>
      <c r="IB58" s="593"/>
      <c r="IC58" s="593"/>
      <c r="ID58" s="593"/>
      <c r="IE58" s="593"/>
      <c r="IF58" s="593"/>
      <c r="IG58" s="593"/>
      <c r="IH58" s="593"/>
      <c r="II58" s="593"/>
      <c r="IJ58" s="593"/>
      <c r="IK58" s="593"/>
      <c r="IL58" s="593"/>
      <c r="IM58" s="593"/>
      <c r="IN58" s="593"/>
      <c r="IO58" s="593"/>
      <c r="IP58" s="593"/>
      <c r="IQ58" s="593"/>
      <c r="IR58" s="593"/>
      <c r="IS58" s="596"/>
      <c r="IT58" s="592"/>
      <c r="IU58" s="593"/>
      <c r="IV58" s="593"/>
      <c r="IW58" s="593"/>
      <c r="IX58" s="593"/>
      <c r="IY58" s="554"/>
      <c r="IZ58" s="554"/>
      <c r="JA58" s="554"/>
      <c r="JB58" s="554"/>
      <c r="JC58" s="554"/>
      <c r="JD58" s="554"/>
      <c r="JE58" s="554"/>
      <c r="JF58" s="554"/>
      <c r="JG58" s="554"/>
      <c r="JH58" s="554"/>
      <c r="JI58" s="554"/>
      <c r="JJ58" s="554"/>
      <c r="JK58" s="554"/>
      <c r="JL58" s="554"/>
      <c r="JM58" s="554"/>
      <c r="JN58" s="554"/>
      <c r="JO58" s="554"/>
      <c r="JP58" s="554"/>
      <c r="JQ58" s="593"/>
      <c r="JR58" s="554"/>
      <c r="JS58" s="554"/>
      <c r="JT58" s="554"/>
      <c r="JU58" s="603"/>
      <c r="JV58" s="604"/>
      <c r="JW58" s="554"/>
      <c r="JX58" s="554"/>
      <c r="JY58" s="554"/>
      <c r="JZ58" s="554"/>
      <c r="KA58" s="554"/>
      <c r="KB58" s="554"/>
      <c r="KC58" s="554"/>
      <c r="KD58" s="554"/>
      <c r="KE58" s="554"/>
      <c r="KF58" s="554"/>
      <c r="KG58" s="554"/>
      <c r="KH58" s="554"/>
      <c r="KI58" s="554"/>
      <c r="KJ58" s="554"/>
      <c r="KK58" s="554"/>
      <c r="KL58" s="554"/>
      <c r="KM58" s="554"/>
      <c r="KN58" s="554"/>
      <c r="KO58" s="554"/>
      <c r="KP58" s="554"/>
      <c r="KQ58" s="554"/>
      <c r="KR58" s="554"/>
      <c r="KS58" s="554"/>
      <c r="KT58" s="554"/>
      <c r="KU58" s="554"/>
      <c r="KV58" s="554"/>
      <c r="KW58" s="554"/>
      <c r="KX58" s="554"/>
      <c r="KY58" s="554"/>
      <c r="KZ58" s="603"/>
    </row>
    <row r="59" spans="1:312" s="497" customFormat="1" ht="17.25" customHeight="1" x14ac:dyDescent="0.4">
      <c r="A59" s="898"/>
      <c r="B59" s="900" t="s">
        <v>1652</v>
      </c>
      <c r="C59" s="815" t="s">
        <v>1653</v>
      </c>
      <c r="D59" s="816"/>
      <c r="E59" s="819">
        <v>44922</v>
      </c>
      <c r="F59" s="821">
        <v>44930</v>
      </c>
      <c r="G59" s="827">
        <f>F59-E59+1</f>
        <v>9</v>
      </c>
      <c r="H59" s="605" t="s">
        <v>1644</v>
      </c>
      <c r="I59" s="548"/>
      <c r="J59" s="532"/>
      <c r="K59" s="532"/>
      <c r="L59" s="532"/>
      <c r="M59" s="532"/>
      <c r="N59" s="532"/>
      <c r="O59" s="532"/>
      <c r="P59" s="532"/>
      <c r="Q59" s="532"/>
      <c r="R59" s="532"/>
      <c r="S59" s="532"/>
      <c r="T59" s="532"/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  <c r="AL59" s="606"/>
      <c r="AM59" s="548"/>
      <c r="AN59" s="532"/>
      <c r="AO59" s="532"/>
      <c r="AP59" s="532"/>
      <c r="AQ59" s="532"/>
      <c r="AR59" s="532"/>
      <c r="AS59" s="607"/>
      <c r="AT59" s="607"/>
      <c r="AU59" s="608"/>
      <c r="AV59" s="608"/>
      <c r="AW59" s="608"/>
      <c r="AX59" s="608"/>
      <c r="AY59" s="608"/>
      <c r="AZ59" s="608"/>
      <c r="BA59" s="608"/>
      <c r="BB59" s="608"/>
      <c r="BC59" s="608"/>
      <c r="BD59" s="608"/>
      <c r="BE59" s="608"/>
      <c r="BF59" s="608"/>
      <c r="BG59" s="608"/>
      <c r="BH59" s="608"/>
      <c r="BI59" s="608"/>
      <c r="BJ59" s="608"/>
      <c r="BK59" s="608"/>
      <c r="BL59" s="608"/>
      <c r="BM59" s="608"/>
      <c r="BN59" s="608"/>
      <c r="BO59" s="608"/>
      <c r="BP59" s="608"/>
      <c r="BQ59" s="609"/>
      <c r="BR59" s="610"/>
      <c r="BS59" s="608"/>
      <c r="BT59" s="608"/>
      <c r="BU59" s="608"/>
      <c r="BV59" s="608"/>
      <c r="BW59" s="608"/>
      <c r="BX59" s="608"/>
      <c r="BY59" s="608"/>
      <c r="BZ59" s="608"/>
      <c r="CA59" s="608"/>
      <c r="CB59" s="608"/>
      <c r="CC59" s="608"/>
      <c r="CD59" s="608"/>
      <c r="CE59" s="608"/>
      <c r="CF59" s="608"/>
      <c r="CG59" s="608"/>
      <c r="CH59" s="608"/>
      <c r="CI59" s="608"/>
      <c r="CJ59" s="608"/>
      <c r="CK59" s="608"/>
      <c r="CL59" s="608"/>
      <c r="CM59" s="608"/>
      <c r="CN59" s="608"/>
      <c r="CO59" s="608"/>
      <c r="CP59" s="608"/>
      <c r="CQ59" s="608"/>
      <c r="CR59" s="608"/>
      <c r="CS59" s="608"/>
      <c r="CT59" s="608"/>
      <c r="CU59" s="608"/>
      <c r="CV59" s="611"/>
      <c r="CW59" s="612"/>
      <c r="CX59" s="608"/>
      <c r="CY59" s="608"/>
      <c r="CZ59" s="608"/>
      <c r="DA59" s="608"/>
      <c r="DB59" s="608"/>
      <c r="DC59" s="608"/>
      <c r="DD59" s="608"/>
      <c r="DE59" s="608"/>
      <c r="DF59" s="608"/>
      <c r="DG59" s="608"/>
      <c r="DH59" s="608"/>
      <c r="DI59" s="608"/>
      <c r="DJ59" s="608"/>
      <c r="DK59" s="608"/>
      <c r="DL59" s="608"/>
      <c r="DM59" s="608"/>
      <c r="DN59" s="608"/>
      <c r="DO59" s="608"/>
      <c r="DP59" s="608"/>
      <c r="DQ59" s="608"/>
      <c r="DR59" s="608"/>
      <c r="DS59" s="608"/>
      <c r="DT59" s="608"/>
      <c r="DU59" s="608"/>
      <c r="DV59" s="608"/>
      <c r="DW59" s="608"/>
      <c r="DX59" s="608"/>
      <c r="DY59" s="608"/>
      <c r="DZ59" s="609"/>
      <c r="EA59" s="613"/>
      <c r="EB59" s="614"/>
      <c r="EC59" s="614"/>
      <c r="ED59" s="614"/>
      <c r="EE59" s="614"/>
      <c r="EF59" s="614"/>
      <c r="EG59" s="614"/>
      <c r="EH59" s="614"/>
      <c r="EI59" s="614"/>
      <c r="EJ59" s="614"/>
      <c r="EK59" s="614"/>
      <c r="EL59" s="614"/>
      <c r="EM59" s="614"/>
      <c r="EN59" s="614"/>
      <c r="EO59" s="614"/>
      <c r="EP59" s="614"/>
      <c r="EQ59" s="607"/>
      <c r="ER59" s="607"/>
      <c r="ES59" s="607"/>
      <c r="ET59" s="614"/>
      <c r="EU59" s="615"/>
      <c r="EV59" s="616"/>
      <c r="EW59" s="608"/>
      <c r="EX59" s="608"/>
      <c r="EY59" s="608"/>
      <c r="EZ59" s="608"/>
      <c r="FA59" s="608"/>
      <c r="FB59" s="608"/>
      <c r="FC59" s="608"/>
      <c r="FD59" s="608"/>
      <c r="FE59" s="611"/>
      <c r="FF59" s="612"/>
      <c r="FG59" s="608"/>
      <c r="FH59" s="608"/>
      <c r="FI59" s="608"/>
      <c r="FJ59" s="614"/>
      <c r="FK59" s="614"/>
      <c r="FL59" s="614"/>
      <c r="FM59" s="614"/>
      <c r="FN59" s="614"/>
      <c r="FO59" s="614"/>
      <c r="FP59" s="614"/>
      <c r="FQ59" s="614"/>
      <c r="FR59" s="614"/>
      <c r="FS59" s="614"/>
      <c r="FT59" s="614"/>
      <c r="FU59" s="614"/>
      <c r="FV59" s="607"/>
      <c r="FW59" s="531"/>
      <c r="FX59" s="531"/>
      <c r="FY59" s="532"/>
      <c r="FZ59" s="532"/>
      <c r="GA59" s="532"/>
      <c r="GB59" s="532"/>
      <c r="GC59" s="532"/>
      <c r="GD59" s="532"/>
      <c r="GE59" s="532"/>
      <c r="GF59" s="532"/>
      <c r="GG59" s="529"/>
      <c r="GH59" s="532"/>
      <c r="GI59" s="550"/>
      <c r="GJ59" s="617"/>
      <c r="GK59" s="532"/>
      <c r="GL59" s="532"/>
      <c r="GM59" s="532"/>
      <c r="GN59" s="532"/>
      <c r="GO59" s="541"/>
      <c r="GP59" s="532"/>
      <c r="GQ59" s="532"/>
      <c r="GR59" s="549"/>
      <c r="GS59" s="529"/>
      <c r="GT59" s="549"/>
      <c r="GU59" s="549"/>
      <c r="GV59" s="529"/>
      <c r="GW59" s="532"/>
      <c r="GX59" s="532"/>
      <c r="GY59" s="532"/>
      <c r="GZ59" s="532"/>
      <c r="HA59" s="532"/>
      <c r="HB59" s="532"/>
      <c r="HC59" s="532"/>
      <c r="HD59" s="532"/>
      <c r="HE59" s="532"/>
      <c r="HF59" s="532"/>
      <c r="HG59" s="532"/>
      <c r="HH59" s="532"/>
      <c r="HI59" s="532"/>
      <c r="HJ59" s="618" t="s">
        <v>1557</v>
      </c>
      <c r="HK59" s="619"/>
      <c r="HL59" s="619"/>
      <c r="HM59" s="619"/>
      <c r="HN59" s="620"/>
      <c r="HO59" s="621"/>
      <c r="HP59" s="619"/>
      <c r="HQ59" s="619"/>
      <c r="HR59" s="619"/>
      <c r="HS59" s="529"/>
      <c r="HT59" s="529"/>
      <c r="HU59" s="529"/>
      <c r="HV59" s="529"/>
      <c r="HW59" s="549"/>
      <c r="HX59" s="532"/>
      <c r="HY59" s="532"/>
      <c r="HZ59" s="532"/>
      <c r="IA59" s="532"/>
      <c r="IB59" s="532"/>
      <c r="IC59" s="532"/>
      <c r="ID59" s="532"/>
      <c r="IE59" s="532"/>
      <c r="IF59" s="531"/>
      <c r="IG59" s="531"/>
      <c r="IH59" s="608"/>
      <c r="II59" s="608"/>
      <c r="IJ59" s="608"/>
      <c r="IK59" s="608"/>
      <c r="IL59" s="532"/>
      <c r="IM59" s="532"/>
      <c r="IN59" s="532"/>
      <c r="IO59" s="532"/>
      <c r="IP59" s="532"/>
      <c r="IQ59" s="532"/>
      <c r="IR59" s="532"/>
      <c r="IS59" s="550"/>
      <c r="IT59" s="548"/>
      <c r="IU59" s="532"/>
      <c r="IV59" s="532"/>
      <c r="IW59" s="532"/>
      <c r="IX59" s="532"/>
      <c r="IY59" s="541"/>
      <c r="IZ59" s="541"/>
      <c r="JA59" s="541"/>
      <c r="JB59" s="541"/>
      <c r="JC59" s="541"/>
      <c r="JD59" s="541"/>
      <c r="JE59" s="541"/>
      <c r="JF59" s="541"/>
      <c r="JG59" s="541"/>
      <c r="JH59" s="541"/>
      <c r="JI59" s="541"/>
      <c r="JJ59" s="541"/>
      <c r="JK59" s="541"/>
      <c r="JL59" s="541"/>
      <c r="JM59" s="541"/>
      <c r="JN59" s="541"/>
      <c r="JO59" s="541"/>
      <c r="JP59" s="541"/>
      <c r="JQ59" s="532"/>
      <c r="JR59" s="541"/>
      <c r="JS59" s="541"/>
      <c r="JT59" s="541"/>
      <c r="JU59" s="542"/>
      <c r="JV59" s="545"/>
      <c r="JW59" s="541"/>
      <c r="JX59" s="541"/>
      <c r="JY59" s="541"/>
      <c r="JZ59" s="541"/>
      <c r="KA59" s="541"/>
      <c r="KB59" s="541"/>
      <c r="KC59" s="541"/>
      <c r="KD59" s="541"/>
      <c r="KE59" s="541"/>
      <c r="KF59" s="541"/>
      <c r="KG59" s="541"/>
      <c r="KH59" s="541"/>
      <c r="KI59" s="541"/>
      <c r="KJ59" s="541"/>
      <c r="KK59" s="541"/>
      <c r="KL59" s="541"/>
      <c r="KM59" s="541"/>
      <c r="KN59" s="541"/>
      <c r="KO59" s="541"/>
      <c r="KP59" s="541"/>
      <c r="KQ59" s="541"/>
      <c r="KR59" s="541"/>
      <c r="KS59" s="541"/>
      <c r="KT59" s="541"/>
      <c r="KU59" s="541"/>
      <c r="KV59" s="541"/>
      <c r="KW59" s="541"/>
      <c r="KX59" s="541"/>
      <c r="KY59" s="541"/>
      <c r="KZ59" s="542"/>
    </row>
    <row r="60" spans="1:312" s="497" customFormat="1" ht="19.2" x14ac:dyDescent="0.4">
      <c r="A60" s="898"/>
      <c r="B60" s="901"/>
      <c r="C60" s="817"/>
      <c r="D60" s="818"/>
      <c r="E60" s="820"/>
      <c r="F60" s="821"/>
      <c r="G60" s="827"/>
      <c r="H60" s="622" t="s">
        <v>1645</v>
      </c>
      <c r="I60" s="552"/>
      <c r="J60" s="533"/>
      <c r="K60" s="533"/>
      <c r="L60" s="533"/>
      <c r="M60" s="533"/>
      <c r="N60" s="533"/>
      <c r="O60" s="533"/>
      <c r="P60" s="533"/>
      <c r="Q60" s="533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3"/>
      <c r="AK60" s="533"/>
      <c r="AL60" s="534"/>
      <c r="AM60" s="552"/>
      <c r="AN60" s="533"/>
      <c r="AO60" s="533"/>
      <c r="AP60" s="533"/>
      <c r="AQ60" s="533"/>
      <c r="AR60" s="533"/>
      <c r="AS60" s="533"/>
      <c r="AT60" s="533"/>
      <c r="AU60" s="561"/>
      <c r="AV60" s="561"/>
      <c r="AW60" s="561"/>
      <c r="AX60" s="561"/>
      <c r="AY60" s="561"/>
      <c r="AZ60" s="561"/>
      <c r="BA60" s="561"/>
      <c r="BB60" s="561"/>
      <c r="BC60" s="561"/>
      <c r="BD60" s="561"/>
      <c r="BE60" s="561"/>
      <c r="BF60" s="561"/>
      <c r="BG60" s="561"/>
      <c r="BH60" s="561"/>
      <c r="BI60" s="561"/>
      <c r="BJ60" s="561"/>
      <c r="BK60" s="561"/>
      <c r="BL60" s="561"/>
      <c r="BM60" s="561"/>
      <c r="BN60" s="561"/>
      <c r="BO60" s="561"/>
      <c r="BP60" s="561"/>
      <c r="BQ60" s="584"/>
      <c r="BR60" s="585"/>
      <c r="BS60" s="561"/>
      <c r="BT60" s="561"/>
      <c r="BU60" s="561"/>
      <c r="BV60" s="561"/>
      <c r="BW60" s="561"/>
      <c r="BX60" s="561"/>
      <c r="BY60" s="561"/>
      <c r="BZ60" s="561"/>
      <c r="CA60" s="561"/>
      <c r="CB60" s="561"/>
      <c r="CC60" s="561"/>
      <c r="CD60" s="561"/>
      <c r="CE60" s="561"/>
      <c r="CF60" s="561"/>
      <c r="CG60" s="561"/>
      <c r="CH60" s="561"/>
      <c r="CI60" s="561"/>
      <c r="CJ60" s="561"/>
      <c r="CK60" s="561"/>
      <c r="CL60" s="561"/>
      <c r="CM60" s="561"/>
      <c r="CN60" s="561"/>
      <c r="CO60" s="561"/>
      <c r="CP60" s="561"/>
      <c r="CQ60" s="561"/>
      <c r="CR60" s="561"/>
      <c r="CS60" s="561"/>
      <c r="CT60" s="561"/>
      <c r="CU60" s="561"/>
      <c r="CV60" s="581"/>
      <c r="CW60" s="582"/>
      <c r="CX60" s="561"/>
      <c r="CY60" s="561"/>
      <c r="CZ60" s="561"/>
      <c r="DA60" s="561"/>
      <c r="DB60" s="561"/>
      <c r="DC60" s="561"/>
      <c r="DD60" s="561"/>
      <c r="DE60" s="561"/>
      <c r="DF60" s="561"/>
      <c r="DG60" s="561"/>
      <c r="DH60" s="561"/>
      <c r="DI60" s="561"/>
      <c r="DJ60" s="561"/>
      <c r="DK60" s="561"/>
      <c r="DL60" s="561"/>
      <c r="DM60" s="561"/>
      <c r="DN60" s="561"/>
      <c r="DO60" s="561"/>
      <c r="DP60" s="561"/>
      <c r="DQ60" s="561"/>
      <c r="DR60" s="561"/>
      <c r="DS60" s="561"/>
      <c r="DT60" s="561"/>
      <c r="DU60" s="561"/>
      <c r="DV60" s="561"/>
      <c r="DW60" s="561"/>
      <c r="DX60" s="561"/>
      <c r="DY60" s="561"/>
      <c r="DZ60" s="584"/>
      <c r="EA60" s="585"/>
      <c r="EB60" s="561"/>
      <c r="EC60" s="561"/>
      <c r="ED60" s="561"/>
      <c r="EE60" s="561"/>
      <c r="EF60" s="561"/>
      <c r="EG60" s="561"/>
      <c r="EH60" s="561"/>
      <c r="EI60" s="561"/>
      <c r="EJ60" s="561"/>
      <c r="EK60" s="561"/>
      <c r="EL60" s="561"/>
      <c r="EM60" s="561"/>
      <c r="EN60" s="561"/>
      <c r="EO60" s="561"/>
      <c r="EP60" s="561"/>
      <c r="EQ60" s="561"/>
      <c r="ER60" s="561"/>
      <c r="ES60" s="561"/>
      <c r="ET60" s="561"/>
      <c r="EU60" s="561"/>
      <c r="EV60" s="561"/>
      <c r="EW60" s="561"/>
      <c r="EX60" s="561"/>
      <c r="EY60" s="561"/>
      <c r="EZ60" s="561"/>
      <c r="FA60" s="561"/>
      <c r="FB60" s="561"/>
      <c r="FC60" s="561"/>
      <c r="FD60" s="561"/>
      <c r="FE60" s="581"/>
      <c r="FF60" s="582"/>
      <c r="FG60" s="561"/>
      <c r="FH60" s="561"/>
      <c r="FI60" s="561"/>
      <c r="FJ60" s="561"/>
      <c r="FK60" s="561"/>
      <c r="FL60" s="561"/>
      <c r="FM60" s="561"/>
      <c r="FN60" s="561"/>
      <c r="FO60" s="561"/>
      <c r="FP60" s="561"/>
      <c r="FQ60" s="561"/>
      <c r="FR60" s="561"/>
      <c r="FS60" s="561"/>
      <c r="FT60" s="561"/>
      <c r="FU60" s="561"/>
      <c r="FV60" s="562"/>
      <c r="FW60" s="562"/>
      <c r="FX60" s="562"/>
      <c r="FY60" s="561"/>
      <c r="FZ60" s="533"/>
      <c r="GA60" s="533"/>
      <c r="GB60" s="533"/>
      <c r="GC60" s="533"/>
      <c r="GD60" s="533"/>
      <c r="GE60" s="533"/>
      <c r="GF60" s="533"/>
      <c r="GG60" s="533"/>
      <c r="GH60" s="533"/>
      <c r="GI60" s="560"/>
      <c r="GJ60" s="579"/>
      <c r="GK60" s="533"/>
      <c r="GL60" s="533"/>
      <c r="GM60" s="533"/>
      <c r="GN60" s="533"/>
      <c r="GO60" s="533"/>
      <c r="GP60" s="533"/>
      <c r="GQ60" s="533"/>
      <c r="GR60" s="533"/>
      <c r="GS60" s="559"/>
      <c r="GT60" s="533"/>
      <c r="GU60" s="533"/>
      <c r="GV60" s="533"/>
      <c r="GW60" s="533"/>
      <c r="GX60" s="533"/>
      <c r="GY60" s="533"/>
      <c r="GZ60" s="559"/>
      <c r="HA60" s="533"/>
      <c r="HB60" s="533"/>
      <c r="HC60" s="533"/>
      <c r="HD60" s="533"/>
      <c r="HE60" s="533"/>
      <c r="HF60" s="533"/>
      <c r="HG60" s="533"/>
      <c r="HH60" s="533"/>
      <c r="HI60" s="533"/>
      <c r="HJ60" s="533"/>
      <c r="HK60" s="533"/>
      <c r="HL60" s="533"/>
      <c r="HM60" s="533"/>
      <c r="HN60" s="534"/>
      <c r="HO60" s="552"/>
      <c r="HP60" s="564"/>
      <c r="HQ60" s="533"/>
      <c r="HR60" s="533"/>
      <c r="HS60" s="533"/>
      <c r="HT60" s="533"/>
      <c r="HU60" s="533"/>
      <c r="HV60" s="533"/>
      <c r="HW60" s="533"/>
      <c r="HX60" s="559"/>
      <c r="HY60" s="533"/>
      <c r="HZ60" s="533"/>
      <c r="IA60" s="533"/>
      <c r="IB60" s="533"/>
      <c r="IC60" s="533"/>
      <c r="ID60" s="533"/>
      <c r="IE60" s="533"/>
      <c r="IF60" s="533"/>
      <c r="IG60" s="533"/>
      <c r="IH60" s="561"/>
      <c r="II60" s="561"/>
      <c r="IJ60" s="561"/>
      <c r="IK60" s="561"/>
      <c r="IL60" s="533"/>
      <c r="IM60" s="533"/>
      <c r="IN60" s="533"/>
      <c r="IO60" s="563"/>
      <c r="IP60" s="563"/>
      <c r="IQ60" s="563"/>
      <c r="IR60" s="563"/>
      <c r="IS60" s="623"/>
      <c r="IT60" s="624"/>
      <c r="IU60" s="563"/>
      <c r="IV60" s="563"/>
      <c r="IW60" s="563"/>
      <c r="IX60" s="563"/>
      <c r="IY60" s="553"/>
      <c r="IZ60" s="553"/>
      <c r="JA60" s="553"/>
      <c r="JB60" s="553"/>
      <c r="JC60" s="553"/>
      <c r="JD60" s="553"/>
      <c r="JE60" s="553"/>
      <c r="JF60" s="553"/>
      <c r="JG60" s="553"/>
      <c r="JH60" s="553"/>
      <c r="JI60" s="553"/>
      <c r="JJ60" s="553"/>
      <c r="JK60" s="553"/>
      <c r="JL60" s="553"/>
      <c r="JM60" s="553"/>
      <c r="JN60" s="553"/>
      <c r="JO60" s="553"/>
      <c r="JP60" s="553"/>
      <c r="JQ60" s="563"/>
      <c r="JR60" s="553"/>
      <c r="JS60" s="553"/>
      <c r="JT60" s="553"/>
      <c r="JU60" s="557"/>
      <c r="JV60" s="556"/>
      <c r="JW60" s="553"/>
      <c r="JX60" s="553"/>
      <c r="JY60" s="553"/>
      <c r="JZ60" s="553"/>
      <c r="KA60" s="553"/>
      <c r="KB60" s="553"/>
      <c r="KC60" s="553"/>
      <c r="KD60" s="553"/>
      <c r="KE60" s="553"/>
      <c r="KF60" s="553"/>
      <c r="KG60" s="553"/>
      <c r="KH60" s="553"/>
      <c r="KI60" s="553"/>
      <c r="KJ60" s="553"/>
      <c r="KK60" s="553"/>
      <c r="KL60" s="553"/>
      <c r="KM60" s="553"/>
      <c r="KN60" s="553"/>
      <c r="KO60" s="553"/>
      <c r="KP60" s="553"/>
      <c r="KQ60" s="553"/>
      <c r="KR60" s="553"/>
      <c r="KS60" s="553"/>
      <c r="KT60" s="553"/>
      <c r="KU60" s="553"/>
      <c r="KV60" s="553"/>
      <c r="KW60" s="553"/>
      <c r="KX60" s="553"/>
      <c r="KY60" s="553"/>
      <c r="KZ60" s="557"/>
    </row>
    <row r="61" spans="1:312" s="497" customFormat="1" ht="17.25" customHeight="1" x14ac:dyDescent="0.4">
      <c r="A61" s="898"/>
      <c r="B61" s="901"/>
      <c r="C61" s="817" t="s">
        <v>1654</v>
      </c>
      <c r="D61" s="818"/>
      <c r="E61" s="886">
        <v>44930</v>
      </c>
      <c r="F61" s="886">
        <v>44937</v>
      </c>
      <c r="G61" s="822">
        <f>F61-E61+1</f>
        <v>8</v>
      </c>
      <c r="H61" s="625" t="s">
        <v>1644</v>
      </c>
      <c r="I61" s="552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3"/>
      <c r="AK61" s="533"/>
      <c r="AL61" s="534"/>
      <c r="AM61" s="552"/>
      <c r="AN61" s="533"/>
      <c r="AO61" s="533"/>
      <c r="AP61" s="533"/>
      <c r="AQ61" s="533"/>
      <c r="AR61" s="533"/>
      <c r="AS61" s="533"/>
      <c r="AT61" s="533"/>
      <c r="AU61" s="533"/>
      <c r="AV61" s="533"/>
      <c r="AW61" s="533"/>
      <c r="AX61" s="533"/>
      <c r="AY61" s="533"/>
      <c r="AZ61" s="533"/>
      <c r="BA61" s="533"/>
      <c r="BB61" s="533"/>
      <c r="BC61" s="533"/>
      <c r="BD61" s="533"/>
      <c r="BE61" s="533"/>
      <c r="BF61" s="533"/>
      <c r="BG61" s="533"/>
      <c r="BH61" s="533"/>
      <c r="BI61" s="533"/>
      <c r="BJ61" s="533"/>
      <c r="BK61" s="533"/>
      <c r="BL61" s="533"/>
      <c r="BM61" s="533"/>
      <c r="BN61" s="533"/>
      <c r="BO61" s="533"/>
      <c r="BP61" s="533"/>
      <c r="BQ61" s="560"/>
      <c r="BR61" s="579"/>
      <c r="BS61" s="533"/>
      <c r="BT61" s="533"/>
      <c r="BU61" s="533"/>
      <c r="BV61" s="533"/>
      <c r="BW61" s="533"/>
      <c r="BX61" s="533"/>
      <c r="BY61" s="533"/>
      <c r="BZ61" s="533"/>
      <c r="CA61" s="533"/>
      <c r="CB61" s="533"/>
      <c r="CC61" s="533"/>
      <c r="CD61" s="533"/>
      <c r="CE61" s="533"/>
      <c r="CF61" s="533"/>
      <c r="CG61" s="533"/>
      <c r="CH61" s="533"/>
      <c r="CI61" s="533"/>
      <c r="CJ61" s="533"/>
      <c r="CK61" s="533"/>
      <c r="CL61" s="533"/>
      <c r="CM61" s="533"/>
      <c r="CN61" s="533"/>
      <c r="CO61" s="533"/>
      <c r="CP61" s="533"/>
      <c r="CQ61" s="533"/>
      <c r="CR61" s="533"/>
      <c r="CS61" s="533"/>
      <c r="CT61" s="533"/>
      <c r="CU61" s="533"/>
      <c r="CV61" s="534"/>
      <c r="CW61" s="552"/>
      <c r="CX61" s="533"/>
      <c r="CY61" s="533"/>
      <c r="CZ61" s="533"/>
      <c r="DA61" s="533"/>
      <c r="DB61" s="533"/>
      <c r="DC61" s="533"/>
      <c r="DD61" s="533"/>
      <c r="DE61" s="533"/>
      <c r="DF61" s="533"/>
      <c r="DG61" s="533"/>
      <c r="DH61" s="533"/>
      <c r="DI61" s="533"/>
      <c r="DJ61" s="533"/>
      <c r="DK61" s="533"/>
      <c r="DL61" s="533"/>
      <c r="DM61" s="533"/>
      <c r="DN61" s="533"/>
      <c r="DO61" s="533"/>
      <c r="DP61" s="533"/>
      <c r="DQ61" s="533"/>
      <c r="DR61" s="533"/>
      <c r="DS61" s="533"/>
      <c r="DT61" s="533"/>
      <c r="DU61" s="533"/>
      <c r="DV61" s="533"/>
      <c r="DW61" s="533"/>
      <c r="DX61" s="533"/>
      <c r="DY61" s="533"/>
      <c r="DZ61" s="560"/>
      <c r="EA61" s="579"/>
      <c r="EB61" s="533"/>
      <c r="EC61" s="533"/>
      <c r="ED61" s="533"/>
      <c r="EE61" s="533"/>
      <c r="EF61" s="533"/>
      <c r="EG61" s="533"/>
      <c r="EH61" s="533"/>
      <c r="EI61" s="533"/>
      <c r="EJ61" s="533"/>
      <c r="EK61" s="533"/>
      <c r="EL61" s="533"/>
      <c r="EM61" s="533"/>
      <c r="EN61" s="533"/>
      <c r="EO61" s="533"/>
      <c r="EP61" s="533"/>
      <c r="EQ61" s="533"/>
      <c r="ER61" s="533"/>
      <c r="ES61" s="533"/>
      <c r="ET61" s="533"/>
      <c r="EU61" s="533"/>
      <c r="EV61" s="533"/>
      <c r="EW61" s="533"/>
      <c r="EX61" s="533"/>
      <c r="EY61" s="533"/>
      <c r="EZ61" s="533"/>
      <c r="FA61" s="533"/>
      <c r="FB61" s="533"/>
      <c r="FC61" s="533"/>
      <c r="FD61" s="533"/>
      <c r="FE61" s="534"/>
      <c r="FF61" s="552"/>
      <c r="FG61" s="533"/>
      <c r="FH61" s="533"/>
      <c r="FI61" s="533"/>
      <c r="FJ61" s="533"/>
      <c r="FK61" s="533"/>
      <c r="FL61" s="533"/>
      <c r="FM61" s="533"/>
      <c r="FN61" s="533"/>
      <c r="FO61" s="533"/>
      <c r="FP61" s="533"/>
      <c r="FQ61" s="533"/>
      <c r="FR61" s="533"/>
      <c r="FS61" s="533"/>
      <c r="FT61" s="533"/>
      <c r="FU61" s="533"/>
      <c r="FV61" s="562"/>
      <c r="FW61" s="562"/>
      <c r="FX61" s="562"/>
      <c r="FY61" s="561"/>
      <c r="FZ61" s="533"/>
      <c r="GA61" s="533"/>
      <c r="GB61" s="533"/>
      <c r="GC61" s="533"/>
      <c r="GD61" s="533"/>
      <c r="GE61" s="533"/>
      <c r="GF61" s="533"/>
      <c r="GG61" s="533"/>
      <c r="GH61" s="533"/>
      <c r="GI61" s="560"/>
      <c r="GJ61" s="579"/>
      <c r="GK61" s="533"/>
      <c r="GL61" s="533"/>
      <c r="GM61" s="533"/>
      <c r="GN61" s="533"/>
      <c r="GO61" s="533"/>
      <c r="GP61" s="533"/>
      <c r="GQ61" s="533"/>
      <c r="GR61" s="533"/>
      <c r="GS61" s="533"/>
      <c r="GT61" s="533"/>
      <c r="GU61" s="533"/>
      <c r="GV61" s="533"/>
      <c r="GW61" s="533"/>
      <c r="GX61" s="533"/>
      <c r="GY61" s="533"/>
      <c r="GZ61" s="533"/>
      <c r="HA61" s="533"/>
      <c r="HB61" s="533"/>
      <c r="HC61" s="533"/>
      <c r="HD61" s="626"/>
      <c r="HE61" s="627"/>
      <c r="HF61" s="628"/>
      <c r="HG61" s="628"/>
      <c r="HH61" s="628"/>
      <c r="HI61" s="628"/>
      <c r="HJ61" s="628"/>
      <c r="HK61" s="628"/>
      <c r="HL61" s="628"/>
      <c r="HM61" s="628"/>
      <c r="HN61" s="629"/>
      <c r="HO61" s="630"/>
      <c r="HP61" s="628"/>
      <c r="HQ61" s="628"/>
      <c r="HR61" s="631" t="s">
        <v>1584</v>
      </c>
      <c r="HS61" s="632"/>
      <c r="HT61" s="632"/>
      <c r="HU61" s="626"/>
      <c r="HV61" s="553"/>
      <c r="HW61" s="632"/>
      <c r="HX61" s="632"/>
      <c r="HY61" s="632"/>
      <c r="HZ61" s="533"/>
      <c r="IA61" s="533"/>
      <c r="IB61" s="533"/>
      <c r="IC61" s="533"/>
      <c r="ID61" s="533"/>
      <c r="IE61" s="533"/>
      <c r="IF61" s="553"/>
      <c r="IG61" s="553"/>
      <c r="IH61" s="553"/>
      <c r="II61" s="553"/>
      <c r="IJ61" s="553"/>
      <c r="IK61" s="553"/>
      <c r="IL61" s="553"/>
      <c r="IM61" s="553"/>
      <c r="IN61" s="553"/>
      <c r="IO61" s="553"/>
      <c r="IP61" s="553"/>
      <c r="IQ61" s="553"/>
      <c r="IR61" s="553"/>
      <c r="IS61" s="557"/>
      <c r="IT61" s="556"/>
      <c r="IU61" s="553"/>
      <c r="IV61" s="553"/>
      <c r="IW61" s="553"/>
      <c r="IX61" s="553"/>
      <c r="IY61" s="553"/>
      <c r="IZ61" s="553"/>
      <c r="JA61" s="553"/>
      <c r="JB61" s="553"/>
      <c r="JC61" s="553"/>
      <c r="JD61" s="553"/>
      <c r="JE61" s="553"/>
      <c r="JF61" s="553"/>
      <c r="JG61" s="553"/>
      <c r="JH61" s="553"/>
      <c r="JI61" s="553"/>
      <c r="JJ61" s="553"/>
      <c r="JK61" s="553"/>
      <c r="JL61" s="553"/>
      <c r="JM61" s="553"/>
      <c r="JN61" s="553"/>
      <c r="JO61" s="553"/>
      <c r="JP61" s="553"/>
      <c r="JQ61" s="633"/>
      <c r="JR61" s="553"/>
      <c r="JS61" s="553"/>
      <c r="JT61" s="553"/>
      <c r="JU61" s="557"/>
      <c r="JV61" s="556"/>
      <c r="JW61" s="553"/>
      <c r="JX61" s="553"/>
      <c r="JY61" s="553"/>
      <c r="JZ61" s="553"/>
      <c r="KA61" s="553"/>
      <c r="KB61" s="553"/>
      <c r="KC61" s="553"/>
      <c r="KD61" s="553"/>
      <c r="KE61" s="553"/>
      <c r="KF61" s="553"/>
      <c r="KG61" s="553"/>
      <c r="KH61" s="553"/>
      <c r="KI61" s="553"/>
      <c r="KJ61" s="553"/>
      <c r="KK61" s="553"/>
      <c r="KL61" s="553"/>
      <c r="KM61" s="553"/>
      <c r="KN61" s="553"/>
      <c r="KO61" s="553"/>
      <c r="KP61" s="553"/>
      <c r="KQ61" s="553"/>
      <c r="KR61" s="553"/>
      <c r="KS61" s="553"/>
      <c r="KT61" s="553"/>
      <c r="KU61" s="553"/>
      <c r="KV61" s="553"/>
      <c r="KW61" s="553"/>
      <c r="KX61" s="553"/>
      <c r="KY61" s="553"/>
      <c r="KZ61" s="557"/>
    </row>
    <row r="62" spans="1:312" s="497" customFormat="1" ht="19.2" x14ac:dyDescent="0.4">
      <c r="A62" s="898"/>
      <c r="B62" s="901"/>
      <c r="C62" s="817"/>
      <c r="D62" s="818"/>
      <c r="E62" s="820"/>
      <c r="F62" s="820"/>
      <c r="G62" s="823"/>
      <c r="H62" s="625" t="s">
        <v>1645</v>
      </c>
      <c r="I62" s="552"/>
      <c r="J62" s="533"/>
      <c r="K62" s="533"/>
      <c r="L62" s="533"/>
      <c r="M62" s="533"/>
      <c r="N62" s="533"/>
      <c r="O62" s="533"/>
      <c r="P62" s="533"/>
      <c r="Q62" s="533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4"/>
      <c r="AM62" s="552"/>
      <c r="AN62" s="533"/>
      <c r="AO62" s="533"/>
      <c r="AP62" s="559"/>
      <c r="AQ62" s="533"/>
      <c r="AR62" s="533"/>
      <c r="AS62" s="533"/>
      <c r="AT62" s="533"/>
      <c r="AU62" s="561"/>
      <c r="AV62" s="561"/>
      <c r="AW62" s="561"/>
      <c r="AX62" s="561"/>
      <c r="AY62" s="561"/>
      <c r="AZ62" s="561"/>
      <c r="BA62" s="561"/>
      <c r="BB62" s="561"/>
      <c r="BC62" s="561"/>
      <c r="BD62" s="561"/>
      <c r="BE62" s="561"/>
      <c r="BF62" s="561"/>
      <c r="BG62" s="561"/>
      <c r="BH62" s="561"/>
      <c r="BI62" s="561"/>
      <c r="BJ62" s="561"/>
      <c r="BK62" s="561"/>
      <c r="BL62" s="561"/>
      <c r="BM62" s="561"/>
      <c r="BN62" s="561"/>
      <c r="BO62" s="561"/>
      <c r="BP62" s="561"/>
      <c r="BQ62" s="584"/>
      <c r="BR62" s="585"/>
      <c r="BS62" s="561"/>
      <c r="BT62" s="561"/>
      <c r="BU62" s="561"/>
      <c r="BV62" s="561"/>
      <c r="BW62" s="561"/>
      <c r="BX62" s="561"/>
      <c r="BY62" s="561"/>
      <c r="BZ62" s="561"/>
      <c r="CA62" s="561"/>
      <c r="CB62" s="561"/>
      <c r="CC62" s="561"/>
      <c r="CD62" s="561"/>
      <c r="CE62" s="561"/>
      <c r="CF62" s="561"/>
      <c r="CG62" s="561"/>
      <c r="CH62" s="561"/>
      <c r="CI62" s="561"/>
      <c r="CJ62" s="561"/>
      <c r="CK62" s="561"/>
      <c r="CL62" s="561"/>
      <c r="CM62" s="561"/>
      <c r="CN62" s="561"/>
      <c r="CO62" s="561"/>
      <c r="CP62" s="561"/>
      <c r="CQ62" s="561"/>
      <c r="CR62" s="561"/>
      <c r="CS62" s="561"/>
      <c r="CT62" s="561"/>
      <c r="CU62" s="561"/>
      <c r="CV62" s="581"/>
      <c r="CW62" s="582"/>
      <c r="CX62" s="561"/>
      <c r="CY62" s="561"/>
      <c r="CZ62" s="561"/>
      <c r="DA62" s="561"/>
      <c r="DB62" s="561"/>
      <c r="DC62" s="561"/>
      <c r="DD62" s="561"/>
      <c r="DE62" s="561"/>
      <c r="DF62" s="561"/>
      <c r="DG62" s="561"/>
      <c r="DH62" s="561"/>
      <c r="DI62" s="561"/>
      <c r="DJ62" s="561"/>
      <c r="DK62" s="561"/>
      <c r="DL62" s="561"/>
      <c r="DM62" s="561"/>
      <c r="DN62" s="561"/>
      <c r="DO62" s="561"/>
      <c r="DP62" s="561"/>
      <c r="DQ62" s="561"/>
      <c r="DR62" s="561"/>
      <c r="DS62" s="561"/>
      <c r="DT62" s="561"/>
      <c r="DU62" s="561"/>
      <c r="DV62" s="561"/>
      <c r="DW62" s="561"/>
      <c r="DX62" s="561"/>
      <c r="DY62" s="561"/>
      <c r="DZ62" s="584"/>
      <c r="EA62" s="585"/>
      <c r="EB62" s="561"/>
      <c r="EC62" s="561"/>
      <c r="ED62" s="561"/>
      <c r="EE62" s="561"/>
      <c r="EF62" s="561"/>
      <c r="EG62" s="561"/>
      <c r="EH62" s="561"/>
      <c r="EI62" s="561"/>
      <c r="EJ62" s="561"/>
      <c r="EK62" s="561"/>
      <c r="EL62" s="561"/>
      <c r="EM62" s="561"/>
      <c r="EN62" s="561"/>
      <c r="EO62" s="561"/>
      <c r="EP62" s="561"/>
      <c r="EQ62" s="533"/>
      <c r="ER62" s="561"/>
      <c r="ES62" s="561"/>
      <c r="ET62" s="561"/>
      <c r="EU62" s="561"/>
      <c r="EV62" s="561"/>
      <c r="EW62" s="561"/>
      <c r="EX62" s="561"/>
      <c r="EY62" s="561"/>
      <c r="EZ62" s="561"/>
      <c r="FA62" s="561"/>
      <c r="FB62" s="561"/>
      <c r="FC62" s="561"/>
      <c r="FD62" s="561"/>
      <c r="FE62" s="581"/>
      <c r="FF62" s="582"/>
      <c r="FG62" s="561"/>
      <c r="FH62" s="561"/>
      <c r="FI62" s="561"/>
      <c r="FJ62" s="561"/>
      <c r="FK62" s="561"/>
      <c r="FL62" s="561"/>
      <c r="FM62" s="561"/>
      <c r="FN62" s="561"/>
      <c r="FO62" s="561"/>
      <c r="FP62" s="561"/>
      <c r="FQ62" s="561"/>
      <c r="FR62" s="561"/>
      <c r="FS62" s="561"/>
      <c r="FT62" s="561"/>
      <c r="FU62" s="561"/>
      <c r="FV62" s="562"/>
      <c r="FW62" s="562"/>
      <c r="FX62" s="562"/>
      <c r="FY62" s="561"/>
      <c r="FZ62" s="533"/>
      <c r="GA62" s="533"/>
      <c r="GB62" s="533"/>
      <c r="GC62" s="533"/>
      <c r="GD62" s="533"/>
      <c r="GE62" s="533"/>
      <c r="GF62" s="533"/>
      <c r="GG62" s="533"/>
      <c r="GH62" s="533"/>
      <c r="GI62" s="560"/>
      <c r="GJ62" s="579"/>
      <c r="GK62" s="533"/>
      <c r="GL62" s="533"/>
      <c r="GM62" s="533"/>
      <c r="GN62" s="533"/>
      <c r="GO62" s="533"/>
      <c r="GP62" s="533"/>
      <c r="GQ62" s="533"/>
      <c r="GR62" s="533"/>
      <c r="GS62" s="533"/>
      <c r="GT62" s="533"/>
      <c r="GU62" s="533"/>
      <c r="GV62" s="533"/>
      <c r="GW62" s="533"/>
      <c r="GX62" s="533"/>
      <c r="GY62" s="533"/>
      <c r="GZ62" s="533"/>
      <c r="HA62" s="533"/>
      <c r="HB62" s="533"/>
      <c r="HC62" s="533"/>
      <c r="HD62" s="533"/>
      <c r="HE62" s="533"/>
      <c r="HF62" s="533"/>
      <c r="HG62" s="533"/>
      <c r="HH62" s="533"/>
      <c r="HI62" s="626"/>
      <c r="HJ62" s="626"/>
      <c r="HK62" s="626"/>
      <c r="HL62" s="533"/>
      <c r="HM62" s="626"/>
      <c r="HN62" s="634"/>
      <c r="HO62" s="635"/>
      <c r="HP62" s="626"/>
      <c r="HQ62" s="626"/>
      <c r="HR62" s="626"/>
      <c r="HS62" s="626"/>
      <c r="HT62" s="636"/>
      <c r="HU62" s="626"/>
      <c r="HV62" s="626"/>
      <c r="HW62" s="626"/>
      <c r="HX62" s="626"/>
      <c r="HY62" s="626"/>
      <c r="HZ62" s="626"/>
      <c r="IA62" s="626"/>
      <c r="IB62" s="626"/>
      <c r="IC62" s="637"/>
      <c r="ID62" s="533"/>
      <c r="IE62" s="533"/>
      <c r="IF62" s="533"/>
      <c r="IG62" s="533"/>
      <c r="IH62" s="561"/>
      <c r="II62" s="561"/>
      <c r="IJ62" s="561"/>
      <c r="IK62" s="561"/>
      <c r="IL62" s="533"/>
      <c r="IM62" s="533"/>
      <c r="IN62" s="533"/>
      <c r="IO62" s="563"/>
      <c r="IP62" s="563"/>
      <c r="IQ62" s="563"/>
      <c r="IR62" s="563"/>
      <c r="IS62" s="623"/>
      <c r="IT62" s="624"/>
      <c r="IU62" s="563"/>
      <c r="IV62" s="563"/>
      <c r="IW62" s="563"/>
      <c r="IX62" s="563"/>
      <c r="IY62" s="553"/>
      <c r="IZ62" s="553"/>
      <c r="JA62" s="553"/>
      <c r="JB62" s="553"/>
      <c r="JC62" s="553"/>
      <c r="JD62" s="553"/>
      <c r="JE62" s="553"/>
      <c r="JF62" s="553"/>
      <c r="JG62" s="553"/>
      <c r="JH62" s="553"/>
      <c r="JI62" s="553"/>
      <c r="JJ62" s="553"/>
      <c r="JK62" s="553"/>
      <c r="JL62" s="553"/>
      <c r="JM62" s="553"/>
      <c r="JN62" s="553"/>
      <c r="JO62" s="553"/>
      <c r="JP62" s="553"/>
      <c r="JQ62" s="563"/>
      <c r="JR62" s="553"/>
      <c r="JS62" s="553"/>
      <c r="JT62" s="553"/>
      <c r="JU62" s="557"/>
      <c r="JV62" s="556"/>
      <c r="JW62" s="553"/>
      <c r="JX62" s="553"/>
      <c r="JY62" s="553"/>
      <c r="JZ62" s="553"/>
      <c r="KA62" s="553"/>
      <c r="KB62" s="553"/>
      <c r="KC62" s="553"/>
      <c r="KD62" s="553"/>
      <c r="KE62" s="553"/>
      <c r="KF62" s="553"/>
      <c r="KG62" s="553"/>
      <c r="KH62" s="553"/>
      <c r="KI62" s="553"/>
      <c r="KJ62" s="553"/>
      <c r="KK62" s="553"/>
      <c r="KL62" s="553"/>
      <c r="KM62" s="553"/>
      <c r="KN62" s="553"/>
      <c r="KO62" s="553"/>
      <c r="KP62" s="553"/>
      <c r="KQ62" s="553"/>
      <c r="KR62" s="553"/>
      <c r="KS62" s="553"/>
      <c r="KT62" s="553"/>
      <c r="KU62" s="553"/>
      <c r="KV62" s="553"/>
      <c r="KW62" s="553"/>
      <c r="KX62" s="553"/>
      <c r="KY62" s="553"/>
      <c r="KZ62" s="557"/>
    </row>
    <row r="63" spans="1:312" s="497" customFormat="1" ht="17.25" customHeight="1" x14ac:dyDescent="0.4">
      <c r="A63" s="898"/>
      <c r="B63" s="901"/>
      <c r="C63" s="817" t="s">
        <v>1655</v>
      </c>
      <c r="D63" s="818"/>
      <c r="E63" s="876">
        <v>44938</v>
      </c>
      <c r="F63" s="876">
        <v>44946</v>
      </c>
      <c r="G63" s="822">
        <f>F63-E63+1</f>
        <v>9</v>
      </c>
      <c r="H63" s="625" t="s">
        <v>1644</v>
      </c>
      <c r="I63" s="624"/>
      <c r="J63" s="563"/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  <c r="AB63" s="563"/>
      <c r="AC63" s="563"/>
      <c r="AD63" s="563"/>
      <c r="AE63" s="563"/>
      <c r="AF63" s="563"/>
      <c r="AG63" s="563"/>
      <c r="AH63" s="563"/>
      <c r="AI63" s="563"/>
      <c r="AJ63" s="563"/>
      <c r="AK63" s="563"/>
      <c r="AL63" s="583"/>
      <c r="AM63" s="624"/>
      <c r="AN63" s="563"/>
      <c r="AO63" s="563"/>
      <c r="AP63" s="563"/>
      <c r="AQ63" s="563"/>
      <c r="AR63" s="533"/>
      <c r="AS63" s="563"/>
      <c r="AT63" s="563"/>
      <c r="AU63" s="561"/>
      <c r="AV63" s="561"/>
      <c r="AW63" s="561"/>
      <c r="AX63" s="561"/>
      <c r="AY63" s="561"/>
      <c r="AZ63" s="561"/>
      <c r="BA63" s="561"/>
      <c r="BB63" s="561"/>
      <c r="BC63" s="561"/>
      <c r="BD63" s="561"/>
      <c r="BE63" s="561"/>
      <c r="BF63" s="561"/>
      <c r="BG63" s="561"/>
      <c r="BH63" s="561"/>
      <c r="BI63" s="561"/>
      <c r="BJ63" s="561"/>
      <c r="BK63" s="561"/>
      <c r="BL63" s="561"/>
      <c r="BM63" s="561"/>
      <c r="BN63" s="561"/>
      <c r="BO63" s="561"/>
      <c r="BP63" s="561"/>
      <c r="BQ63" s="584"/>
      <c r="BR63" s="585"/>
      <c r="BS63" s="561"/>
      <c r="BT63" s="561"/>
      <c r="BU63" s="561"/>
      <c r="BV63" s="561"/>
      <c r="BW63" s="561"/>
      <c r="BX63" s="561"/>
      <c r="BY63" s="561"/>
      <c r="BZ63" s="561"/>
      <c r="CA63" s="561"/>
      <c r="CB63" s="561"/>
      <c r="CC63" s="561"/>
      <c r="CD63" s="561"/>
      <c r="CE63" s="561"/>
      <c r="CF63" s="561"/>
      <c r="CG63" s="561"/>
      <c r="CH63" s="561"/>
      <c r="CI63" s="561"/>
      <c r="CJ63" s="561"/>
      <c r="CK63" s="561"/>
      <c r="CL63" s="561"/>
      <c r="CM63" s="561"/>
      <c r="CN63" s="561"/>
      <c r="CO63" s="561"/>
      <c r="CP63" s="561"/>
      <c r="CQ63" s="561"/>
      <c r="CR63" s="561"/>
      <c r="CS63" s="561"/>
      <c r="CT63" s="561"/>
      <c r="CU63" s="561"/>
      <c r="CV63" s="581"/>
      <c r="CW63" s="582"/>
      <c r="CX63" s="561"/>
      <c r="CY63" s="561"/>
      <c r="CZ63" s="561"/>
      <c r="DA63" s="561"/>
      <c r="DB63" s="561"/>
      <c r="DC63" s="561"/>
      <c r="DD63" s="561"/>
      <c r="DE63" s="561"/>
      <c r="DF63" s="561"/>
      <c r="DG63" s="561"/>
      <c r="DH63" s="561"/>
      <c r="DI63" s="561"/>
      <c r="DJ63" s="561"/>
      <c r="DK63" s="561"/>
      <c r="DL63" s="561"/>
      <c r="DM63" s="561"/>
      <c r="DN63" s="561"/>
      <c r="DO63" s="561"/>
      <c r="DP63" s="561"/>
      <c r="DQ63" s="561"/>
      <c r="DR63" s="561"/>
      <c r="DS63" s="561"/>
      <c r="DT63" s="561"/>
      <c r="DU63" s="561"/>
      <c r="DV63" s="561"/>
      <c r="DW63" s="561"/>
      <c r="DX63" s="561"/>
      <c r="DY63" s="561"/>
      <c r="DZ63" s="584"/>
      <c r="EA63" s="585"/>
      <c r="EB63" s="561"/>
      <c r="EC63" s="561"/>
      <c r="ED63" s="561"/>
      <c r="EE63" s="561"/>
      <c r="EF63" s="561"/>
      <c r="EG63" s="561"/>
      <c r="EH63" s="561"/>
      <c r="EI63" s="561"/>
      <c r="EJ63" s="561"/>
      <c r="EK63" s="561"/>
      <c r="EL63" s="561"/>
      <c r="EM63" s="561"/>
      <c r="EN63" s="561"/>
      <c r="EO63" s="561"/>
      <c r="EP63" s="561"/>
      <c r="EQ63" s="533"/>
      <c r="ER63" s="561"/>
      <c r="ES63" s="561"/>
      <c r="ET63" s="561"/>
      <c r="EU63" s="561"/>
      <c r="EV63" s="561"/>
      <c r="EW63" s="561"/>
      <c r="EX63" s="561"/>
      <c r="EY63" s="561"/>
      <c r="EZ63" s="561"/>
      <c r="FA63" s="561"/>
      <c r="FB63" s="561"/>
      <c r="FC63" s="561"/>
      <c r="FD63" s="561"/>
      <c r="FE63" s="581"/>
      <c r="FF63" s="582"/>
      <c r="FG63" s="561"/>
      <c r="FH63" s="561"/>
      <c r="FI63" s="561"/>
      <c r="FJ63" s="561"/>
      <c r="FK63" s="561"/>
      <c r="FL63" s="561"/>
      <c r="FM63" s="561"/>
      <c r="FN63" s="561"/>
      <c r="FO63" s="561"/>
      <c r="FP63" s="561"/>
      <c r="FQ63" s="561"/>
      <c r="FR63" s="561"/>
      <c r="FS63" s="561"/>
      <c r="FT63" s="561"/>
      <c r="FU63" s="561"/>
      <c r="FV63" s="562"/>
      <c r="FW63" s="562"/>
      <c r="FX63" s="562"/>
      <c r="FY63" s="561"/>
      <c r="FZ63" s="533"/>
      <c r="GA63" s="533"/>
      <c r="GB63" s="533"/>
      <c r="GC63" s="533"/>
      <c r="GD63" s="564"/>
      <c r="GE63" s="533"/>
      <c r="GF63" s="533"/>
      <c r="GG63" s="533"/>
      <c r="GH63" s="533"/>
      <c r="GI63" s="560"/>
      <c r="GJ63" s="638"/>
      <c r="GK63" s="533"/>
      <c r="GL63" s="533"/>
      <c r="GM63" s="533"/>
      <c r="GN63" s="533"/>
      <c r="GO63" s="533"/>
      <c r="GP63" s="533"/>
      <c r="GQ63" s="563"/>
      <c r="GR63" s="563"/>
      <c r="GS63" s="533"/>
      <c r="GT63" s="533"/>
      <c r="GU63" s="533"/>
      <c r="GV63" s="533"/>
      <c r="GW63" s="533"/>
      <c r="GX63" s="563"/>
      <c r="GY63" s="563"/>
      <c r="GZ63" s="563"/>
      <c r="HA63" s="563"/>
      <c r="HB63" s="563"/>
      <c r="HC63" s="533"/>
      <c r="HD63" s="564"/>
      <c r="HE63" s="533"/>
      <c r="HF63" s="533"/>
      <c r="HG63" s="533"/>
      <c r="HH63" s="533"/>
      <c r="HI63" s="639"/>
      <c r="HJ63" s="627"/>
      <c r="HK63" s="639"/>
      <c r="HL63" s="639"/>
      <c r="HM63" s="639"/>
      <c r="HN63" s="640"/>
      <c r="HO63" s="630"/>
      <c r="HP63" s="628"/>
      <c r="HQ63" s="628"/>
      <c r="HR63" s="628"/>
      <c r="HS63" s="641"/>
      <c r="HT63" s="641"/>
      <c r="HU63" s="641"/>
      <c r="HV63" s="641"/>
      <c r="HW63" s="641"/>
      <c r="HX63" s="641"/>
      <c r="HY63" s="642"/>
      <c r="HZ63" s="643" t="s">
        <v>1585</v>
      </c>
      <c r="IA63" s="643"/>
      <c r="IB63" s="641"/>
      <c r="IC63" s="641"/>
      <c r="ID63" s="643"/>
      <c r="IE63" s="643"/>
      <c r="IF63" s="643"/>
      <c r="IG63" s="643"/>
      <c r="IH63" s="643"/>
      <c r="II63" s="633"/>
      <c r="IJ63" s="553"/>
      <c r="IK63" s="553"/>
      <c r="IL63" s="553"/>
      <c r="IM63" s="533"/>
      <c r="IN63" s="533"/>
      <c r="IO63" s="553"/>
      <c r="IP63" s="644"/>
      <c r="IQ63" s="644"/>
      <c r="IR63" s="645"/>
      <c r="IS63" s="646"/>
      <c r="IT63" s="647"/>
      <c r="IU63" s="645"/>
      <c r="IV63" s="648"/>
      <c r="IW63" s="553"/>
      <c r="IX63" s="553"/>
      <c r="IY63" s="553"/>
      <c r="IZ63" s="553"/>
      <c r="JA63" s="553"/>
      <c r="JB63" s="553"/>
      <c r="JC63" s="553"/>
      <c r="JD63" s="553"/>
      <c r="JE63" s="553"/>
      <c r="JF63" s="553"/>
      <c r="JG63" s="553"/>
      <c r="JH63" s="553"/>
      <c r="JI63" s="553"/>
      <c r="JJ63" s="553"/>
      <c r="JK63" s="553"/>
      <c r="JL63" s="553"/>
      <c r="JM63" s="553"/>
      <c r="JN63" s="553"/>
      <c r="JO63" s="553"/>
      <c r="JP63" s="553"/>
      <c r="JQ63" s="563"/>
      <c r="JR63" s="553"/>
      <c r="JS63" s="553"/>
      <c r="JT63" s="553"/>
      <c r="JU63" s="557"/>
      <c r="JV63" s="556"/>
      <c r="JW63" s="553"/>
      <c r="JX63" s="553"/>
      <c r="JY63" s="553"/>
      <c r="JZ63" s="553"/>
      <c r="KA63" s="553"/>
      <c r="KB63" s="553"/>
      <c r="KC63" s="553"/>
      <c r="KD63" s="553"/>
      <c r="KE63" s="553"/>
      <c r="KF63" s="553"/>
      <c r="KG63" s="553"/>
      <c r="KH63" s="553"/>
      <c r="KI63" s="553"/>
      <c r="KJ63" s="553"/>
      <c r="KK63" s="553"/>
      <c r="KL63" s="553"/>
      <c r="KM63" s="553"/>
      <c r="KN63" s="553"/>
      <c r="KO63" s="553"/>
      <c r="KP63" s="553"/>
      <c r="KQ63" s="553"/>
      <c r="KR63" s="553"/>
      <c r="KS63" s="553"/>
      <c r="KT63" s="553"/>
      <c r="KU63" s="553"/>
      <c r="KV63" s="553"/>
      <c r="KW63" s="553"/>
      <c r="KX63" s="553"/>
      <c r="KY63" s="553"/>
      <c r="KZ63" s="557"/>
    </row>
    <row r="64" spans="1:312" s="497" customFormat="1" ht="19.2" x14ac:dyDescent="0.4">
      <c r="A64" s="898"/>
      <c r="B64" s="901"/>
      <c r="C64" s="817"/>
      <c r="D64" s="818"/>
      <c r="E64" s="876"/>
      <c r="F64" s="876"/>
      <c r="G64" s="823"/>
      <c r="H64" s="625" t="s">
        <v>1645</v>
      </c>
      <c r="I64" s="552"/>
      <c r="J64" s="533"/>
      <c r="K64" s="533"/>
      <c r="L64" s="533"/>
      <c r="M64" s="533"/>
      <c r="N64" s="533"/>
      <c r="O64" s="533"/>
      <c r="P64" s="533"/>
      <c r="Q64" s="533"/>
      <c r="R64" s="533"/>
      <c r="S64" s="533"/>
      <c r="T64" s="533"/>
      <c r="U64" s="533"/>
      <c r="V64" s="533"/>
      <c r="W64" s="533"/>
      <c r="X64" s="533"/>
      <c r="Y64" s="533"/>
      <c r="Z64" s="533"/>
      <c r="AA64" s="533"/>
      <c r="AB64" s="533"/>
      <c r="AC64" s="533"/>
      <c r="AD64" s="533"/>
      <c r="AE64" s="533"/>
      <c r="AF64" s="533"/>
      <c r="AG64" s="533"/>
      <c r="AH64" s="533"/>
      <c r="AI64" s="533"/>
      <c r="AJ64" s="533"/>
      <c r="AK64" s="533"/>
      <c r="AL64" s="534"/>
      <c r="AM64" s="552"/>
      <c r="AN64" s="533"/>
      <c r="AO64" s="533"/>
      <c r="AP64" s="533"/>
      <c r="AQ64" s="533"/>
      <c r="AR64" s="533"/>
      <c r="AS64" s="533"/>
      <c r="AT64" s="533"/>
      <c r="AU64" s="561"/>
      <c r="AV64" s="561"/>
      <c r="AW64" s="561"/>
      <c r="AX64" s="561"/>
      <c r="AY64" s="561"/>
      <c r="AZ64" s="561"/>
      <c r="BA64" s="561"/>
      <c r="BB64" s="561"/>
      <c r="BC64" s="561"/>
      <c r="BD64" s="561"/>
      <c r="BE64" s="561"/>
      <c r="BF64" s="561"/>
      <c r="BG64" s="561"/>
      <c r="BH64" s="561"/>
      <c r="BI64" s="561"/>
      <c r="BJ64" s="561"/>
      <c r="BK64" s="561"/>
      <c r="BL64" s="561"/>
      <c r="BM64" s="561"/>
      <c r="BN64" s="561"/>
      <c r="BO64" s="561"/>
      <c r="BP64" s="561"/>
      <c r="BQ64" s="584"/>
      <c r="BR64" s="585"/>
      <c r="BS64" s="561"/>
      <c r="BT64" s="561"/>
      <c r="BU64" s="561"/>
      <c r="BV64" s="561"/>
      <c r="BW64" s="561"/>
      <c r="BX64" s="561"/>
      <c r="BY64" s="561"/>
      <c r="BZ64" s="561"/>
      <c r="CA64" s="561"/>
      <c r="CB64" s="561"/>
      <c r="CC64" s="561"/>
      <c r="CD64" s="561"/>
      <c r="CE64" s="561"/>
      <c r="CF64" s="561"/>
      <c r="CG64" s="561"/>
      <c r="CH64" s="561"/>
      <c r="CI64" s="561"/>
      <c r="CJ64" s="561"/>
      <c r="CK64" s="561"/>
      <c r="CL64" s="561"/>
      <c r="CM64" s="561"/>
      <c r="CN64" s="561"/>
      <c r="CO64" s="561"/>
      <c r="CP64" s="561"/>
      <c r="CQ64" s="561"/>
      <c r="CR64" s="561"/>
      <c r="CS64" s="561"/>
      <c r="CT64" s="561"/>
      <c r="CU64" s="561"/>
      <c r="CV64" s="581"/>
      <c r="CW64" s="582"/>
      <c r="CX64" s="561"/>
      <c r="CY64" s="561"/>
      <c r="CZ64" s="561"/>
      <c r="DA64" s="561"/>
      <c r="DB64" s="561"/>
      <c r="DC64" s="561"/>
      <c r="DD64" s="561"/>
      <c r="DE64" s="561"/>
      <c r="DF64" s="561"/>
      <c r="DG64" s="561"/>
      <c r="DH64" s="561"/>
      <c r="DI64" s="561"/>
      <c r="DJ64" s="561"/>
      <c r="DK64" s="561"/>
      <c r="DL64" s="561"/>
      <c r="DM64" s="561"/>
      <c r="DN64" s="561"/>
      <c r="DO64" s="561"/>
      <c r="DP64" s="561"/>
      <c r="DQ64" s="561"/>
      <c r="DR64" s="561"/>
      <c r="DS64" s="561"/>
      <c r="DT64" s="561"/>
      <c r="DU64" s="561"/>
      <c r="DV64" s="561"/>
      <c r="DW64" s="561"/>
      <c r="DX64" s="561"/>
      <c r="DY64" s="561"/>
      <c r="DZ64" s="584"/>
      <c r="EA64" s="585"/>
      <c r="EB64" s="561"/>
      <c r="EC64" s="561"/>
      <c r="ED64" s="561"/>
      <c r="EE64" s="561"/>
      <c r="EF64" s="561"/>
      <c r="EG64" s="561"/>
      <c r="EH64" s="561"/>
      <c r="EI64" s="561"/>
      <c r="EJ64" s="561"/>
      <c r="EK64" s="561"/>
      <c r="EL64" s="561"/>
      <c r="EM64" s="561"/>
      <c r="EN64" s="561"/>
      <c r="EO64" s="561"/>
      <c r="EP64" s="561"/>
      <c r="EQ64" s="533"/>
      <c r="ER64" s="561"/>
      <c r="ES64" s="561"/>
      <c r="ET64" s="561"/>
      <c r="EU64" s="561"/>
      <c r="EV64" s="561"/>
      <c r="EW64" s="561"/>
      <c r="EX64" s="561"/>
      <c r="EY64" s="561"/>
      <c r="EZ64" s="561"/>
      <c r="FA64" s="561"/>
      <c r="FB64" s="561"/>
      <c r="FC64" s="561"/>
      <c r="FD64" s="561"/>
      <c r="FE64" s="581"/>
      <c r="FF64" s="582"/>
      <c r="FG64" s="561"/>
      <c r="FH64" s="561"/>
      <c r="FI64" s="561"/>
      <c r="FJ64" s="561"/>
      <c r="FK64" s="561"/>
      <c r="FL64" s="561"/>
      <c r="FM64" s="561"/>
      <c r="FN64" s="561"/>
      <c r="FO64" s="561"/>
      <c r="FP64" s="561"/>
      <c r="FQ64" s="561"/>
      <c r="FR64" s="561"/>
      <c r="FS64" s="561"/>
      <c r="FT64" s="561"/>
      <c r="FU64" s="561"/>
      <c r="FV64" s="562"/>
      <c r="FW64" s="562"/>
      <c r="FX64" s="562"/>
      <c r="FY64" s="561"/>
      <c r="FZ64" s="533"/>
      <c r="GA64" s="533"/>
      <c r="GB64" s="533"/>
      <c r="GC64" s="533"/>
      <c r="GD64" s="533"/>
      <c r="GE64" s="533"/>
      <c r="GF64" s="533"/>
      <c r="GG64" s="533"/>
      <c r="GH64" s="533"/>
      <c r="GI64" s="560"/>
      <c r="GJ64" s="579"/>
      <c r="GK64" s="533"/>
      <c r="GL64" s="533"/>
      <c r="GM64" s="533"/>
      <c r="GN64" s="533"/>
      <c r="GO64" s="533"/>
      <c r="GP64" s="533"/>
      <c r="GQ64" s="533"/>
      <c r="GR64" s="533"/>
      <c r="GS64" s="533"/>
      <c r="GT64" s="533"/>
      <c r="GU64" s="533"/>
      <c r="GV64" s="533"/>
      <c r="GW64" s="533"/>
      <c r="GX64" s="533"/>
      <c r="GY64" s="533"/>
      <c r="GZ64" s="533"/>
      <c r="HA64" s="533"/>
      <c r="HB64" s="533"/>
      <c r="HC64" s="533"/>
      <c r="HD64" s="533"/>
      <c r="HE64" s="533"/>
      <c r="HF64" s="533"/>
      <c r="HG64" s="533"/>
      <c r="HH64" s="533"/>
      <c r="HI64" s="626"/>
      <c r="HJ64" s="626"/>
      <c r="HK64" s="626"/>
      <c r="HL64" s="626"/>
      <c r="HM64" s="626"/>
      <c r="HN64" s="634"/>
      <c r="HO64" s="635"/>
      <c r="HP64" s="626"/>
      <c r="HQ64" s="626"/>
      <c r="HR64" s="626"/>
      <c r="HS64" s="626"/>
      <c r="HT64" s="626"/>
      <c r="HU64" s="626"/>
      <c r="HV64" s="626"/>
      <c r="HW64" s="626"/>
      <c r="HX64" s="626"/>
      <c r="HY64" s="626"/>
      <c r="HZ64" s="626"/>
      <c r="IA64" s="626"/>
      <c r="IB64" s="626"/>
      <c r="IC64" s="626"/>
      <c r="ID64" s="626"/>
      <c r="IE64" s="626"/>
      <c r="IF64" s="626"/>
      <c r="IG64" s="626"/>
      <c r="IH64" s="642"/>
      <c r="II64" s="626"/>
      <c r="IJ64" s="626"/>
      <c r="IK64" s="626"/>
      <c r="IL64" s="636"/>
      <c r="IM64" s="626"/>
      <c r="IN64" s="628"/>
      <c r="IO64" s="626"/>
      <c r="IP64" s="626"/>
      <c r="IQ64" s="626"/>
      <c r="IR64" s="626"/>
      <c r="IS64" s="649"/>
      <c r="IT64" s="635"/>
      <c r="IU64" s="626"/>
      <c r="IV64" s="648"/>
      <c r="IW64" s="648"/>
      <c r="IX64" s="641"/>
      <c r="IY64" s="648"/>
      <c r="IZ64" s="648"/>
      <c r="JA64" s="648"/>
      <c r="JB64" s="648"/>
      <c r="JC64" s="650"/>
      <c r="JD64" s="650"/>
      <c r="JE64" s="650"/>
      <c r="JF64" s="650"/>
      <c r="JG64" s="648"/>
      <c r="JH64" s="648"/>
      <c r="JI64" s="648"/>
      <c r="JJ64" s="641"/>
      <c r="JK64" s="641"/>
      <c r="JL64" s="563"/>
      <c r="JM64" s="641"/>
      <c r="JN64" s="641"/>
      <c r="JO64" s="641"/>
      <c r="JP64" s="641"/>
      <c r="JQ64" s="563"/>
      <c r="JR64" s="553"/>
      <c r="JS64" s="553"/>
      <c r="JT64" s="553"/>
      <c r="JU64" s="557"/>
      <c r="JV64" s="556"/>
      <c r="JW64" s="553"/>
      <c r="JX64" s="553"/>
      <c r="JY64" s="553"/>
      <c r="JZ64" s="553"/>
      <c r="KA64" s="553"/>
      <c r="KB64" s="553"/>
      <c r="KC64" s="553"/>
      <c r="KD64" s="553"/>
      <c r="KE64" s="553"/>
      <c r="KF64" s="553"/>
      <c r="KG64" s="553"/>
      <c r="KH64" s="553"/>
      <c r="KI64" s="553"/>
      <c r="KJ64" s="553"/>
      <c r="KK64" s="553"/>
      <c r="KL64" s="553"/>
      <c r="KM64" s="553"/>
      <c r="KN64" s="553"/>
      <c r="KO64" s="553"/>
      <c r="KP64" s="553"/>
      <c r="KQ64" s="553"/>
      <c r="KR64" s="553"/>
      <c r="KS64" s="553"/>
      <c r="KT64" s="553"/>
      <c r="KU64" s="553"/>
      <c r="KV64" s="553"/>
      <c r="KW64" s="553"/>
      <c r="KX64" s="553"/>
      <c r="KY64" s="553"/>
      <c r="KZ64" s="557"/>
    </row>
    <row r="65" spans="1:312" s="497" customFormat="1" ht="19.2" x14ac:dyDescent="0.4">
      <c r="A65" s="898"/>
      <c r="B65" s="901"/>
      <c r="C65" s="817" t="s">
        <v>1656</v>
      </c>
      <c r="D65" s="818"/>
      <c r="E65" s="886">
        <v>44946</v>
      </c>
      <c r="F65" s="886">
        <v>44952</v>
      </c>
      <c r="G65" s="822">
        <f>F65-E65+1</f>
        <v>7</v>
      </c>
      <c r="H65" s="625" t="s">
        <v>1644</v>
      </c>
      <c r="I65" s="624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563"/>
      <c r="AC65" s="563"/>
      <c r="AD65" s="563"/>
      <c r="AE65" s="563"/>
      <c r="AF65" s="563"/>
      <c r="AG65" s="563"/>
      <c r="AH65" s="563"/>
      <c r="AI65" s="563"/>
      <c r="AJ65" s="563"/>
      <c r="AK65" s="563"/>
      <c r="AL65" s="583"/>
      <c r="AM65" s="624"/>
      <c r="AN65" s="563"/>
      <c r="AO65" s="563"/>
      <c r="AP65" s="563"/>
      <c r="AQ65" s="563"/>
      <c r="AR65" s="563"/>
      <c r="AS65" s="563"/>
      <c r="AT65" s="563"/>
      <c r="AU65" s="563"/>
      <c r="AV65" s="563"/>
      <c r="AW65" s="563"/>
      <c r="AX65" s="563"/>
      <c r="AY65" s="563"/>
      <c r="AZ65" s="563"/>
      <c r="BA65" s="533"/>
      <c r="BB65" s="533"/>
      <c r="BC65" s="562"/>
      <c r="BD65" s="562"/>
      <c r="BE65" s="562"/>
      <c r="BF65" s="562"/>
      <c r="BG65" s="562"/>
      <c r="BH65" s="562"/>
      <c r="BI65" s="562"/>
      <c r="BJ65" s="562"/>
      <c r="BK65" s="562"/>
      <c r="BL65" s="562"/>
      <c r="BM65" s="562"/>
      <c r="BN65" s="561"/>
      <c r="BO65" s="561"/>
      <c r="BP65" s="562"/>
      <c r="BQ65" s="586"/>
      <c r="BR65" s="580"/>
      <c r="BS65" s="562"/>
      <c r="BT65" s="562"/>
      <c r="BU65" s="562"/>
      <c r="BV65" s="562"/>
      <c r="BW65" s="562"/>
      <c r="BX65" s="562"/>
      <c r="BY65" s="562"/>
      <c r="BZ65" s="562"/>
      <c r="CA65" s="562"/>
      <c r="CB65" s="562"/>
      <c r="CC65" s="562"/>
      <c r="CD65" s="562"/>
      <c r="CE65" s="562"/>
      <c r="CF65" s="562"/>
      <c r="CG65" s="562"/>
      <c r="CH65" s="562"/>
      <c r="CI65" s="562"/>
      <c r="CJ65" s="562"/>
      <c r="CK65" s="562"/>
      <c r="CL65" s="562"/>
      <c r="CM65" s="562"/>
      <c r="CN65" s="562"/>
      <c r="CO65" s="562"/>
      <c r="CP65" s="562"/>
      <c r="CQ65" s="562"/>
      <c r="CR65" s="562"/>
      <c r="CS65" s="562"/>
      <c r="CT65" s="562"/>
      <c r="CU65" s="562"/>
      <c r="CV65" s="651"/>
      <c r="CW65" s="652"/>
      <c r="CX65" s="562"/>
      <c r="CY65" s="562"/>
      <c r="CZ65" s="562"/>
      <c r="DA65" s="562"/>
      <c r="DB65" s="562"/>
      <c r="DC65" s="562"/>
      <c r="DD65" s="562"/>
      <c r="DE65" s="562"/>
      <c r="DF65" s="562"/>
      <c r="DG65" s="562"/>
      <c r="DH65" s="562"/>
      <c r="DI65" s="562"/>
      <c r="DJ65" s="562"/>
      <c r="DK65" s="562"/>
      <c r="DL65" s="562"/>
      <c r="DM65" s="562"/>
      <c r="DN65" s="562"/>
      <c r="DO65" s="562"/>
      <c r="DP65" s="562"/>
      <c r="DQ65" s="562"/>
      <c r="DR65" s="562"/>
      <c r="DS65" s="562"/>
      <c r="DT65" s="562"/>
      <c r="DU65" s="562"/>
      <c r="DV65" s="562"/>
      <c r="DW65" s="562"/>
      <c r="DX65" s="562"/>
      <c r="DY65" s="562"/>
      <c r="DZ65" s="586"/>
      <c r="EA65" s="580"/>
      <c r="EB65" s="562"/>
      <c r="EC65" s="562"/>
      <c r="ED65" s="562"/>
      <c r="EE65" s="562"/>
      <c r="EF65" s="562"/>
      <c r="EG65" s="562"/>
      <c r="EH65" s="561"/>
      <c r="EI65" s="561"/>
      <c r="EJ65" s="561"/>
      <c r="EK65" s="561"/>
      <c r="EL65" s="561"/>
      <c r="EM65" s="561"/>
      <c r="EN65" s="561"/>
      <c r="EO65" s="561"/>
      <c r="EP65" s="561"/>
      <c r="EQ65" s="561"/>
      <c r="ER65" s="561"/>
      <c r="ES65" s="561"/>
      <c r="ET65" s="561"/>
      <c r="EU65" s="561"/>
      <c r="EV65" s="561"/>
      <c r="EW65" s="561"/>
      <c r="EX65" s="561"/>
      <c r="EY65" s="561"/>
      <c r="EZ65" s="561"/>
      <c r="FA65" s="561"/>
      <c r="FB65" s="561"/>
      <c r="FC65" s="561"/>
      <c r="FD65" s="561"/>
      <c r="FE65" s="581"/>
      <c r="FF65" s="582"/>
      <c r="FG65" s="561"/>
      <c r="FH65" s="561"/>
      <c r="FI65" s="561"/>
      <c r="FJ65" s="561"/>
      <c r="FK65" s="561"/>
      <c r="FL65" s="561"/>
      <c r="FM65" s="561"/>
      <c r="FN65" s="561"/>
      <c r="FO65" s="561"/>
      <c r="FP65" s="561"/>
      <c r="FQ65" s="561"/>
      <c r="FR65" s="561"/>
      <c r="FS65" s="561"/>
      <c r="FT65" s="561"/>
      <c r="FU65" s="561"/>
      <c r="FV65" s="561"/>
      <c r="FW65" s="561"/>
      <c r="FX65" s="561"/>
      <c r="FY65" s="561"/>
      <c r="FZ65" s="561"/>
      <c r="GA65" s="561"/>
      <c r="GB65" s="561"/>
      <c r="GC65" s="561"/>
      <c r="GD65" s="562"/>
      <c r="GE65" s="562"/>
      <c r="GF65" s="562"/>
      <c r="GG65" s="561"/>
      <c r="GH65" s="561"/>
      <c r="GI65" s="584"/>
      <c r="GJ65" s="585"/>
      <c r="GK65" s="561"/>
      <c r="GL65" s="533"/>
      <c r="GM65" s="533"/>
      <c r="GN65" s="533"/>
      <c r="GO65" s="533"/>
      <c r="GP65" s="533"/>
      <c r="GQ65" s="563"/>
      <c r="GR65" s="563"/>
      <c r="GS65" s="533"/>
      <c r="GT65" s="533"/>
      <c r="GU65" s="533"/>
      <c r="GV65" s="533"/>
      <c r="GW65" s="533"/>
      <c r="GX65" s="563"/>
      <c r="GY65" s="563"/>
      <c r="GZ65" s="563"/>
      <c r="HA65" s="563"/>
      <c r="HB65" s="563"/>
      <c r="HC65" s="533"/>
      <c r="HD65" s="564"/>
      <c r="HE65" s="533"/>
      <c r="HF65" s="533"/>
      <c r="HG65" s="533"/>
      <c r="HH65" s="533"/>
      <c r="HI65" s="533"/>
      <c r="HJ65" s="533"/>
      <c r="HK65" s="564"/>
      <c r="HL65" s="533"/>
      <c r="HM65" s="533"/>
      <c r="HN65" s="534"/>
      <c r="HO65" s="552"/>
      <c r="HP65" s="533"/>
      <c r="HQ65" s="533"/>
      <c r="HR65" s="564"/>
      <c r="HS65" s="533"/>
      <c r="HT65" s="533"/>
      <c r="HU65" s="533"/>
      <c r="HV65" s="563"/>
      <c r="HW65" s="563"/>
      <c r="HX65" s="563"/>
      <c r="HY65" s="563"/>
      <c r="HZ65" s="563"/>
      <c r="IA65" s="563"/>
      <c r="IB65" s="563"/>
      <c r="IC65" s="563"/>
      <c r="ID65" s="563"/>
      <c r="IE65" s="563"/>
      <c r="IF65" s="533"/>
      <c r="IG65" s="533"/>
      <c r="IH65" s="653" t="s">
        <v>1657</v>
      </c>
      <c r="II65" s="533"/>
      <c r="IJ65" s="563"/>
      <c r="IK65" s="563"/>
      <c r="IL65" s="563"/>
      <c r="IM65" s="653" t="s">
        <v>1657</v>
      </c>
      <c r="IN65" s="653" t="s">
        <v>1657</v>
      </c>
      <c r="IO65" s="553"/>
      <c r="IP65" s="533"/>
      <c r="IQ65" s="533"/>
      <c r="IR65" s="533"/>
      <c r="IS65" s="654"/>
      <c r="IT65" s="655"/>
      <c r="IU65" s="650"/>
      <c r="IV65" s="553"/>
      <c r="IW65" s="563"/>
      <c r="IX65" s="563"/>
      <c r="IY65" s="563"/>
      <c r="IZ65" s="563"/>
      <c r="JA65" s="533"/>
      <c r="JB65" s="533"/>
      <c r="JC65" s="533"/>
      <c r="JD65" s="533"/>
      <c r="JE65" s="533"/>
      <c r="JF65" s="563"/>
      <c r="JG65" s="563"/>
      <c r="JH65" s="563"/>
      <c r="JI65" s="563"/>
      <c r="JJ65" s="563"/>
      <c r="JK65" s="563"/>
      <c r="JL65" s="563"/>
      <c r="JM65" s="561"/>
      <c r="JN65" s="563"/>
      <c r="JO65" s="563"/>
      <c r="JP65" s="563"/>
      <c r="JQ65" s="563"/>
      <c r="JR65" s="563"/>
      <c r="JS65" s="650"/>
      <c r="JT65" s="533"/>
      <c r="JU65" s="656"/>
      <c r="JV65" s="556"/>
      <c r="JW65" s="553"/>
      <c r="JX65" s="553"/>
      <c r="JY65" s="553"/>
      <c r="JZ65" s="553"/>
      <c r="KA65" s="553"/>
      <c r="KB65" s="553"/>
      <c r="KC65" s="553"/>
      <c r="KD65" s="553"/>
      <c r="KE65" s="553"/>
      <c r="KF65" s="553"/>
      <c r="KG65" s="553"/>
      <c r="KH65" s="553"/>
      <c r="KI65" s="553"/>
      <c r="KJ65" s="553"/>
      <c r="KK65" s="553"/>
      <c r="KL65" s="553"/>
      <c r="KM65" s="553"/>
      <c r="KN65" s="553"/>
      <c r="KO65" s="553"/>
      <c r="KP65" s="553"/>
      <c r="KQ65" s="553"/>
      <c r="KR65" s="553"/>
      <c r="KS65" s="553"/>
      <c r="KT65" s="553"/>
      <c r="KU65" s="553"/>
      <c r="KV65" s="553"/>
      <c r="KW65" s="553"/>
      <c r="KX65" s="553"/>
      <c r="KY65" s="553"/>
      <c r="KZ65" s="557"/>
    </row>
    <row r="66" spans="1:312" s="497" customFormat="1" ht="19.2" x14ac:dyDescent="0.4">
      <c r="A66" s="898"/>
      <c r="B66" s="901"/>
      <c r="C66" s="817"/>
      <c r="D66" s="818"/>
      <c r="E66" s="820"/>
      <c r="F66" s="820"/>
      <c r="G66" s="823"/>
      <c r="H66" s="625" t="s">
        <v>1645</v>
      </c>
      <c r="I66" s="624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3"/>
      <c r="AI66" s="563"/>
      <c r="AJ66" s="563"/>
      <c r="AK66" s="563"/>
      <c r="AL66" s="583"/>
      <c r="AM66" s="624"/>
      <c r="AN66" s="563"/>
      <c r="AO66" s="563"/>
      <c r="AP66" s="563"/>
      <c r="AQ66" s="563"/>
      <c r="AR66" s="563"/>
      <c r="AS66" s="563"/>
      <c r="AT66" s="563"/>
      <c r="AU66" s="563"/>
      <c r="AV66" s="563"/>
      <c r="AW66" s="563"/>
      <c r="AX66" s="563"/>
      <c r="AY66" s="563"/>
      <c r="AZ66" s="563"/>
      <c r="BA66" s="533"/>
      <c r="BB66" s="533"/>
      <c r="BC66" s="562"/>
      <c r="BD66" s="562"/>
      <c r="BE66" s="562"/>
      <c r="BF66" s="562"/>
      <c r="BG66" s="562"/>
      <c r="BH66" s="562"/>
      <c r="BI66" s="562"/>
      <c r="BJ66" s="562"/>
      <c r="BK66" s="562"/>
      <c r="BL66" s="562"/>
      <c r="BM66" s="564"/>
      <c r="BN66" s="561"/>
      <c r="BO66" s="561"/>
      <c r="BP66" s="564"/>
      <c r="BQ66" s="589"/>
      <c r="BR66" s="638"/>
      <c r="BS66" s="564"/>
      <c r="BT66" s="564"/>
      <c r="BU66" s="564"/>
      <c r="BV66" s="564"/>
      <c r="BW66" s="564"/>
      <c r="BX66" s="564"/>
      <c r="BY66" s="564"/>
      <c r="BZ66" s="564"/>
      <c r="CA66" s="564"/>
      <c r="CB66" s="564"/>
      <c r="CC66" s="564"/>
      <c r="CD66" s="564"/>
      <c r="CE66" s="564"/>
      <c r="CF66" s="564"/>
      <c r="CG66" s="564"/>
      <c r="CH66" s="564"/>
      <c r="CI66" s="564"/>
      <c r="CJ66" s="564"/>
      <c r="CK66" s="564"/>
      <c r="CL66" s="564"/>
      <c r="CM66" s="564"/>
      <c r="CN66" s="564"/>
      <c r="CO66" s="564"/>
      <c r="CP66" s="564"/>
      <c r="CQ66" s="564"/>
      <c r="CR66" s="564"/>
      <c r="CS66" s="564"/>
      <c r="CT66" s="564"/>
      <c r="CU66" s="564"/>
      <c r="CV66" s="657"/>
      <c r="CW66" s="590"/>
      <c r="CX66" s="564"/>
      <c r="CY66" s="564"/>
      <c r="CZ66" s="564"/>
      <c r="DA66" s="564"/>
      <c r="DB66" s="564"/>
      <c r="DC66" s="564"/>
      <c r="DD66" s="564"/>
      <c r="DE66" s="564"/>
      <c r="DF66" s="564"/>
      <c r="DG66" s="564"/>
      <c r="DH66" s="564"/>
      <c r="DI66" s="564"/>
      <c r="DJ66" s="564"/>
      <c r="DK66" s="564"/>
      <c r="DL66" s="564"/>
      <c r="DM66" s="564"/>
      <c r="DN66" s="564"/>
      <c r="DO66" s="564"/>
      <c r="DP66" s="564"/>
      <c r="DQ66" s="564"/>
      <c r="DR66" s="564"/>
      <c r="DS66" s="564"/>
      <c r="DT66" s="564"/>
      <c r="DU66" s="564"/>
      <c r="DV66" s="564"/>
      <c r="DW66" s="564"/>
      <c r="DX66" s="564"/>
      <c r="DY66" s="564"/>
      <c r="DZ66" s="589"/>
      <c r="EA66" s="638"/>
      <c r="EB66" s="564"/>
      <c r="EC66" s="564"/>
      <c r="ED66" s="564"/>
      <c r="EE66" s="564"/>
      <c r="EF66" s="564"/>
      <c r="EG66" s="564"/>
      <c r="EH66" s="561"/>
      <c r="EI66" s="561"/>
      <c r="EJ66" s="561"/>
      <c r="EK66" s="561"/>
      <c r="EL66" s="561"/>
      <c r="EM66" s="561"/>
      <c r="EN66" s="561"/>
      <c r="EO66" s="561"/>
      <c r="EP66" s="561"/>
      <c r="EQ66" s="561"/>
      <c r="ER66" s="561"/>
      <c r="ES66" s="561"/>
      <c r="ET66" s="561"/>
      <c r="EU66" s="561"/>
      <c r="EV66" s="561"/>
      <c r="EW66" s="561"/>
      <c r="EX66" s="561"/>
      <c r="EY66" s="562"/>
      <c r="EZ66" s="562"/>
      <c r="FA66" s="562"/>
      <c r="FB66" s="561"/>
      <c r="FC66" s="561"/>
      <c r="FD66" s="561"/>
      <c r="FE66" s="581"/>
      <c r="FF66" s="582"/>
      <c r="FG66" s="561"/>
      <c r="FH66" s="561"/>
      <c r="FI66" s="561"/>
      <c r="FJ66" s="562"/>
      <c r="FK66" s="562"/>
      <c r="FL66" s="562"/>
      <c r="FM66" s="562"/>
      <c r="FN66" s="562"/>
      <c r="FO66" s="562"/>
      <c r="FP66" s="562"/>
      <c r="FQ66" s="562"/>
      <c r="FR66" s="562"/>
      <c r="FS66" s="562"/>
      <c r="FT66" s="562"/>
      <c r="FU66" s="562"/>
      <c r="FV66" s="562"/>
      <c r="FW66" s="562"/>
      <c r="FX66" s="562"/>
      <c r="FY66" s="562"/>
      <c r="FZ66" s="562"/>
      <c r="GA66" s="562"/>
      <c r="GB66" s="562"/>
      <c r="GC66" s="562"/>
      <c r="GD66" s="562"/>
      <c r="GE66" s="562"/>
      <c r="GF66" s="562"/>
      <c r="GG66" s="561"/>
      <c r="GH66" s="561"/>
      <c r="GI66" s="584"/>
      <c r="GJ66" s="585"/>
      <c r="GK66" s="561"/>
      <c r="GL66" s="533"/>
      <c r="GM66" s="533"/>
      <c r="GN66" s="533"/>
      <c r="GO66" s="533"/>
      <c r="GP66" s="533"/>
      <c r="GQ66" s="533"/>
      <c r="GR66" s="533"/>
      <c r="GS66" s="533"/>
      <c r="GT66" s="533"/>
      <c r="GU66" s="533"/>
      <c r="GV66" s="533"/>
      <c r="GW66" s="533"/>
      <c r="GX66" s="533"/>
      <c r="GY66" s="533"/>
      <c r="GZ66" s="533"/>
      <c r="HA66" s="533"/>
      <c r="HB66" s="533"/>
      <c r="HC66" s="533"/>
      <c r="HD66" s="533"/>
      <c r="HE66" s="533"/>
      <c r="HF66" s="533"/>
      <c r="HG66" s="533"/>
      <c r="HH66" s="533"/>
      <c r="HI66" s="533"/>
      <c r="HJ66" s="533"/>
      <c r="HK66" s="533"/>
      <c r="HL66" s="533"/>
      <c r="HM66" s="533"/>
      <c r="HN66" s="534"/>
      <c r="HO66" s="552"/>
      <c r="HP66" s="533"/>
      <c r="HQ66" s="533"/>
      <c r="HR66" s="533"/>
      <c r="HS66" s="533"/>
      <c r="HT66" s="533"/>
      <c r="HU66" s="533"/>
      <c r="HV66" s="533"/>
      <c r="HW66" s="533"/>
      <c r="HX66" s="533"/>
      <c r="HY66" s="533"/>
      <c r="HZ66" s="533"/>
      <c r="IA66" s="533"/>
      <c r="IB66" s="533"/>
      <c r="IC66" s="533"/>
      <c r="ID66" s="533"/>
      <c r="IE66" s="533"/>
      <c r="IF66" s="533"/>
      <c r="IG66" s="533"/>
      <c r="IH66" s="533"/>
      <c r="II66" s="533"/>
      <c r="IJ66" s="533"/>
      <c r="IK66" s="533"/>
      <c r="IL66" s="533"/>
      <c r="IM66" s="533"/>
      <c r="IN66" s="533"/>
      <c r="IO66" s="533"/>
      <c r="IP66" s="533"/>
      <c r="IQ66" s="533"/>
      <c r="IR66" s="533"/>
      <c r="IS66" s="560"/>
      <c r="IT66" s="552"/>
      <c r="IU66" s="533"/>
      <c r="IV66" s="533"/>
      <c r="IW66" s="533"/>
      <c r="IX66" s="533"/>
      <c r="IY66" s="553"/>
      <c r="IZ66" s="553"/>
      <c r="JA66" s="553"/>
      <c r="JB66" s="533"/>
      <c r="JC66" s="533"/>
      <c r="JD66" s="533"/>
      <c r="JE66" s="533"/>
      <c r="JF66" s="563"/>
      <c r="JG66" s="533"/>
      <c r="JH66" s="533"/>
      <c r="JI66" s="533"/>
      <c r="JJ66" s="533"/>
      <c r="JK66" s="561"/>
      <c r="JL66" s="561"/>
      <c r="JM66" s="561"/>
      <c r="JN66" s="561"/>
      <c r="JO66" s="533"/>
      <c r="JP66" s="533"/>
      <c r="JQ66" s="533"/>
      <c r="JR66" s="533"/>
      <c r="JS66" s="533"/>
      <c r="JT66" s="533"/>
      <c r="JU66" s="560"/>
      <c r="JV66" s="556"/>
      <c r="JW66" s="553"/>
      <c r="JX66" s="553"/>
      <c r="JY66" s="553"/>
      <c r="JZ66" s="553"/>
      <c r="KA66" s="553"/>
      <c r="KB66" s="553"/>
      <c r="KC66" s="553"/>
      <c r="KD66" s="553"/>
      <c r="KE66" s="553"/>
      <c r="KF66" s="553"/>
      <c r="KG66" s="553"/>
      <c r="KH66" s="553"/>
      <c r="KI66" s="553"/>
      <c r="KJ66" s="553"/>
      <c r="KK66" s="553"/>
      <c r="KL66" s="553"/>
      <c r="KM66" s="553"/>
      <c r="KN66" s="553"/>
      <c r="KO66" s="553"/>
      <c r="KP66" s="553"/>
      <c r="KQ66" s="553"/>
      <c r="KR66" s="553"/>
      <c r="KS66" s="553"/>
      <c r="KT66" s="553"/>
      <c r="KU66" s="553"/>
      <c r="KV66" s="553"/>
      <c r="KW66" s="553"/>
      <c r="KX66" s="553"/>
      <c r="KY66" s="553"/>
      <c r="KZ66" s="557"/>
    </row>
    <row r="67" spans="1:312" s="497" customFormat="1" ht="19.2" x14ac:dyDescent="0.4">
      <c r="A67" s="898"/>
      <c r="B67" s="901"/>
      <c r="C67" s="887" t="s">
        <v>1613</v>
      </c>
      <c r="D67" s="888"/>
      <c r="E67" s="891">
        <v>44953</v>
      </c>
      <c r="F67" s="892"/>
      <c r="G67" s="893"/>
      <c r="H67" s="625" t="s">
        <v>1644</v>
      </c>
      <c r="I67" s="624"/>
      <c r="J67" s="563"/>
      <c r="K67" s="563"/>
      <c r="L67" s="563"/>
      <c r="M67" s="563"/>
      <c r="N67" s="563"/>
      <c r="O67" s="563"/>
      <c r="P67" s="563"/>
      <c r="Q67" s="563"/>
      <c r="R67" s="563"/>
      <c r="S67" s="563"/>
      <c r="T67" s="563"/>
      <c r="U67" s="563"/>
      <c r="V67" s="563"/>
      <c r="W67" s="563"/>
      <c r="X67" s="563"/>
      <c r="Y67" s="563"/>
      <c r="Z67" s="563"/>
      <c r="AA67" s="563"/>
      <c r="AB67" s="563"/>
      <c r="AC67" s="563"/>
      <c r="AD67" s="563"/>
      <c r="AE67" s="563"/>
      <c r="AF67" s="563"/>
      <c r="AG67" s="563"/>
      <c r="AH67" s="563"/>
      <c r="AI67" s="563"/>
      <c r="AJ67" s="563"/>
      <c r="AK67" s="563"/>
      <c r="AL67" s="583"/>
      <c r="AM67" s="624"/>
      <c r="AN67" s="563"/>
      <c r="AO67" s="563"/>
      <c r="AP67" s="563"/>
      <c r="AQ67" s="563"/>
      <c r="AR67" s="563"/>
      <c r="AS67" s="563"/>
      <c r="AT67" s="563"/>
      <c r="AU67" s="563"/>
      <c r="AV67" s="563"/>
      <c r="AW67" s="563"/>
      <c r="AX67" s="563"/>
      <c r="AY67" s="563"/>
      <c r="AZ67" s="563"/>
      <c r="BA67" s="533"/>
      <c r="BB67" s="533"/>
      <c r="BC67" s="562"/>
      <c r="BD67" s="562"/>
      <c r="BE67" s="562"/>
      <c r="BF67" s="562"/>
      <c r="BG67" s="562"/>
      <c r="BH67" s="562"/>
      <c r="BI67" s="562"/>
      <c r="BJ67" s="562"/>
      <c r="BK67" s="562"/>
      <c r="BL67" s="562"/>
      <c r="BM67" s="562"/>
      <c r="BN67" s="561"/>
      <c r="BO67" s="561"/>
      <c r="BP67" s="562"/>
      <c r="BQ67" s="586"/>
      <c r="BR67" s="580"/>
      <c r="BS67" s="562"/>
      <c r="BT67" s="562"/>
      <c r="BU67" s="562"/>
      <c r="BV67" s="562"/>
      <c r="BW67" s="562"/>
      <c r="BX67" s="562"/>
      <c r="BY67" s="562"/>
      <c r="BZ67" s="562"/>
      <c r="CA67" s="562"/>
      <c r="CB67" s="562"/>
      <c r="CC67" s="562"/>
      <c r="CD67" s="562"/>
      <c r="CE67" s="562"/>
      <c r="CF67" s="562"/>
      <c r="CG67" s="562"/>
      <c r="CH67" s="562"/>
      <c r="CI67" s="562"/>
      <c r="CJ67" s="562"/>
      <c r="CK67" s="562"/>
      <c r="CL67" s="562"/>
      <c r="CM67" s="562"/>
      <c r="CN67" s="562"/>
      <c r="CO67" s="562"/>
      <c r="CP67" s="562"/>
      <c r="CQ67" s="562"/>
      <c r="CR67" s="562"/>
      <c r="CS67" s="562"/>
      <c r="CT67" s="562"/>
      <c r="CU67" s="562"/>
      <c r="CV67" s="651"/>
      <c r="CW67" s="652"/>
      <c r="CX67" s="562"/>
      <c r="CY67" s="562"/>
      <c r="CZ67" s="562"/>
      <c r="DA67" s="562"/>
      <c r="DB67" s="562"/>
      <c r="DC67" s="562"/>
      <c r="DD67" s="562"/>
      <c r="DE67" s="562"/>
      <c r="DF67" s="562"/>
      <c r="DG67" s="562"/>
      <c r="DH67" s="562"/>
      <c r="DI67" s="562"/>
      <c r="DJ67" s="562"/>
      <c r="DK67" s="562"/>
      <c r="DL67" s="562"/>
      <c r="DM67" s="562"/>
      <c r="DN67" s="562"/>
      <c r="DO67" s="562"/>
      <c r="DP67" s="562"/>
      <c r="DQ67" s="562"/>
      <c r="DR67" s="562"/>
      <c r="DS67" s="562"/>
      <c r="DT67" s="562"/>
      <c r="DU67" s="562"/>
      <c r="DV67" s="562"/>
      <c r="DW67" s="562"/>
      <c r="DX67" s="562"/>
      <c r="DY67" s="562"/>
      <c r="DZ67" s="586"/>
      <c r="EA67" s="580"/>
      <c r="EB67" s="562"/>
      <c r="EC67" s="562"/>
      <c r="ED67" s="562"/>
      <c r="EE67" s="562"/>
      <c r="EF67" s="562"/>
      <c r="EG67" s="562"/>
      <c r="EH67" s="561"/>
      <c r="EI67" s="561"/>
      <c r="EJ67" s="561"/>
      <c r="EK67" s="561"/>
      <c r="EL67" s="561"/>
      <c r="EM67" s="561"/>
      <c r="EN67" s="561"/>
      <c r="EO67" s="561"/>
      <c r="EP67" s="561"/>
      <c r="EQ67" s="561"/>
      <c r="ER67" s="561"/>
      <c r="ES67" s="561"/>
      <c r="ET67" s="561"/>
      <c r="EU67" s="561"/>
      <c r="EV67" s="561"/>
      <c r="EW67" s="561"/>
      <c r="EX67" s="561"/>
      <c r="EY67" s="562"/>
      <c r="EZ67" s="562"/>
      <c r="FA67" s="562"/>
      <c r="FB67" s="561"/>
      <c r="FC67" s="561"/>
      <c r="FD67" s="561"/>
      <c r="FE67" s="581"/>
      <c r="FF67" s="582"/>
      <c r="FG67" s="561"/>
      <c r="FH67" s="562"/>
      <c r="FI67" s="561"/>
      <c r="FJ67" s="562"/>
      <c r="FK67" s="562"/>
      <c r="FL67" s="562"/>
      <c r="FM67" s="562"/>
      <c r="FN67" s="562"/>
      <c r="FO67" s="562"/>
      <c r="FP67" s="562"/>
      <c r="FQ67" s="562"/>
      <c r="FR67" s="562"/>
      <c r="FS67" s="562"/>
      <c r="FT67" s="562"/>
      <c r="FU67" s="562"/>
      <c r="FV67" s="562"/>
      <c r="FW67" s="562"/>
      <c r="FX67" s="562"/>
      <c r="FY67" s="562"/>
      <c r="FZ67" s="562"/>
      <c r="GA67" s="562"/>
      <c r="GB67" s="562"/>
      <c r="GC67" s="562"/>
      <c r="GD67" s="562"/>
      <c r="GE67" s="562"/>
      <c r="GF67" s="562"/>
      <c r="GG67" s="561"/>
      <c r="GH67" s="561"/>
      <c r="GI67" s="584"/>
      <c r="GJ67" s="585"/>
      <c r="GK67" s="561"/>
      <c r="GL67" s="533"/>
      <c r="GM67" s="533"/>
      <c r="GN67" s="533"/>
      <c r="GO67" s="533"/>
      <c r="GP67" s="533"/>
      <c r="GQ67" s="563"/>
      <c r="GR67" s="563"/>
      <c r="GS67" s="533"/>
      <c r="GT67" s="533"/>
      <c r="GU67" s="533"/>
      <c r="GV67" s="533"/>
      <c r="GW67" s="533"/>
      <c r="GX67" s="563"/>
      <c r="GY67" s="563"/>
      <c r="GZ67" s="563"/>
      <c r="HA67" s="563"/>
      <c r="HB67" s="563"/>
      <c r="HC67" s="533"/>
      <c r="HD67" s="564"/>
      <c r="HE67" s="533"/>
      <c r="HF67" s="533"/>
      <c r="HG67" s="533"/>
      <c r="HH67" s="533"/>
      <c r="HI67" s="533"/>
      <c r="HJ67" s="533"/>
      <c r="HK67" s="564"/>
      <c r="HL67" s="533"/>
      <c r="HM67" s="533"/>
      <c r="HN67" s="534"/>
      <c r="HO67" s="552"/>
      <c r="HP67" s="533"/>
      <c r="HQ67" s="533"/>
      <c r="HR67" s="564"/>
      <c r="HS67" s="533"/>
      <c r="HT67" s="533"/>
      <c r="HU67" s="533"/>
      <c r="HV67" s="563"/>
      <c r="HW67" s="563"/>
      <c r="HX67" s="563"/>
      <c r="HY67" s="563"/>
      <c r="HZ67" s="563"/>
      <c r="IA67" s="563"/>
      <c r="IB67" s="563"/>
      <c r="IC67" s="563"/>
      <c r="ID67" s="563"/>
      <c r="IE67" s="563"/>
      <c r="IF67" s="533"/>
      <c r="IG67" s="563"/>
      <c r="IH67" s="563"/>
      <c r="II67" s="563"/>
      <c r="IJ67" s="563"/>
      <c r="IK67" s="563"/>
      <c r="IL67" s="563"/>
      <c r="IM67" s="553"/>
      <c r="IN67" s="553"/>
      <c r="IO67" s="658"/>
      <c r="IP67" s="533"/>
      <c r="IQ67" s="533"/>
      <c r="IR67" s="533"/>
      <c r="IS67" s="560"/>
      <c r="IT67" s="590"/>
      <c r="IU67" s="533"/>
      <c r="IV67" s="563"/>
      <c r="IW67" s="533"/>
      <c r="IX67" s="533"/>
      <c r="IY67" s="553"/>
      <c r="IZ67" s="563"/>
      <c r="JA67" s="563"/>
      <c r="JB67" s="553"/>
      <c r="JC67" s="563"/>
      <c r="JD67" s="563"/>
      <c r="JE67" s="563"/>
      <c r="JF67" s="563"/>
      <c r="JG67" s="563"/>
      <c r="JH67" s="563"/>
      <c r="JI67" s="533"/>
      <c r="JJ67" s="564"/>
      <c r="JK67" s="561"/>
      <c r="JL67" s="561"/>
      <c r="JM67" s="561"/>
      <c r="JN67" s="561"/>
      <c r="JO67" s="533"/>
      <c r="JP67" s="533"/>
      <c r="JQ67" s="533"/>
      <c r="JR67" s="563"/>
      <c r="JS67" s="533"/>
      <c r="JT67" s="533"/>
      <c r="JU67" s="560"/>
      <c r="JV67" s="556"/>
      <c r="JW67" s="553"/>
      <c r="JX67" s="553"/>
      <c r="JY67" s="553"/>
      <c r="JZ67" s="553"/>
      <c r="KA67" s="553"/>
      <c r="KB67" s="553"/>
      <c r="KC67" s="553"/>
      <c r="KD67" s="553"/>
      <c r="KE67" s="553"/>
      <c r="KF67" s="553"/>
      <c r="KG67" s="553"/>
      <c r="KH67" s="553"/>
      <c r="KI67" s="553"/>
      <c r="KJ67" s="553"/>
      <c r="KK67" s="553"/>
      <c r="KL67" s="553"/>
      <c r="KM67" s="553"/>
      <c r="KN67" s="553"/>
      <c r="KO67" s="553"/>
      <c r="KP67" s="553"/>
      <c r="KQ67" s="553"/>
      <c r="KR67" s="553"/>
      <c r="KS67" s="553"/>
      <c r="KT67" s="553"/>
      <c r="KU67" s="553"/>
      <c r="KV67" s="553"/>
      <c r="KW67" s="553"/>
      <c r="KX67" s="553"/>
      <c r="KY67" s="553"/>
      <c r="KZ67" s="557"/>
    </row>
    <row r="68" spans="1:312" s="497" customFormat="1" ht="18" thickBot="1" x14ac:dyDescent="0.45">
      <c r="A68" s="899"/>
      <c r="B68" s="902"/>
      <c r="C68" s="889"/>
      <c r="D68" s="890"/>
      <c r="E68" s="894"/>
      <c r="F68" s="895"/>
      <c r="G68" s="896"/>
      <c r="H68" s="659" t="s">
        <v>1645</v>
      </c>
      <c r="I68" s="660"/>
      <c r="J68" s="661"/>
      <c r="K68" s="661"/>
      <c r="L68" s="661"/>
      <c r="M68" s="661"/>
      <c r="N68" s="661"/>
      <c r="O68" s="661"/>
      <c r="P68" s="661"/>
      <c r="Q68" s="661"/>
      <c r="R68" s="661"/>
      <c r="S68" s="661"/>
      <c r="T68" s="661"/>
      <c r="U68" s="661"/>
      <c r="V68" s="661"/>
      <c r="W68" s="661"/>
      <c r="X68" s="661"/>
      <c r="Y68" s="661"/>
      <c r="Z68" s="661"/>
      <c r="AA68" s="661"/>
      <c r="AB68" s="661"/>
      <c r="AC68" s="661"/>
      <c r="AD68" s="661"/>
      <c r="AE68" s="661"/>
      <c r="AF68" s="661"/>
      <c r="AG68" s="661"/>
      <c r="AH68" s="661"/>
      <c r="AI68" s="661"/>
      <c r="AJ68" s="661"/>
      <c r="AK68" s="661"/>
      <c r="AL68" s="662"/>
      <c r="AM68" s="660"/>
      <c r="AN68" s="661"/>
      <c r="AO68" s="661"/>
      <c r="AP68" s="661"/>
      <c r="AQ68" s="661"/>
      <c r="AR68" s="661"/>
      <c r="AS68" s="661"/>
      <c r="AT68" s="661"/>
      <c r="AU68" s="661"/>
      <c r="AV68" s="661"/>
      <c r="AW68" s="661"/>
      <c r="AX68" s="661"/>
      <c r="AY68" s="661"/>
      <c r="AZ68" s="661"/>
      <c r="BA68" s="661"/>
      <c r="BB68" s="661"/>
      <c r="BC68" s="663"/>
      <c r="BD68" s="663"/>
      <c r="BE68" s="663"/>
      <c r="BF68" s="663"/>
      <c r="BG68" s="663"/>
      <c r="BH68" s="663"/>
      <c r="BI68" s="663"/>
      <c r="BJ68" s="663"/>
      <c r="BK68" s="663"/>
      <c r="BL68" s="663"/>
      <c r="BM68" s="663"/>
      <c r="BN68" s="663"/>
      <c r="BO68" s="663"/>
      <c r="BP68" s="663"/>
      <c r="BQ68" s="664"/>
      <c r="BR68" s="665"/>
      <c r="BS68" s="663"/>
      <c r="BT68" s="663"/>
      <c r="BU68" s="663"/>
      <c r="BV68" s="663"/>
      <c r="BW68" s="663"/>
      <c r="BX68" s="663"/>
      <c r="BY68" s="663"/>
      <c r="BZ68" s="663"/>
      <c r="CA68" s="663"/>
      <c r="CB68" s="663"/>
      <c r="CC68" s="663"/>
      <c r="CD68" s="663"/>
      <c r="CE68" s="663"/>
      <c r="CF68" s="663"/>
      <c r="CG68" s="663"/>
      <c r="CH68" s="663"/>
      <c r="CI68" s="663"/>
      <c r="CJ68" s="663"/>
      <c r="CK68" s="663"/>
      <c r="CL68" s="663"/>
      <c r="CM68" s="663"/>
      <c r="CN68" s="663"/>
      <c r="CO68" s="663"/>
      <c r="CP68" s="663"/>
      <c r="CQ68" s="663"/>
      <c r="CR68" s="663"/>
      <c r="CS68" s="663"/>
      <c r="CT68" s="663"/>
      <c r="CU68" s="663"/>
      <c r="CV68" s="666"/>
      <c r="CW68" s="667"/>
      <c r="CX68" s="663"/>
      <c r="CY68" s="663"/>
      <c r="CZ68" s="663"/>
      <c r="DA68" s="663"/>
      <c r="DB68" s="663"/>
      <c r="DC68" s="663"/>
      <c r="DD68" s="663"/>
      <c r="DE68" s="663"/>
      <c r="DF68" s="663"/>
      <c r="DG68" s="663"/>
      <c r="DH68" s="663"/>
      <c r="DI68" s="663"/>
      <c r="DJ68" s="663"/>
      <c r="DK68" s="663"/>
      <c r="DL68" s="663"/>
      <c r="DM68" s="663"/>
      <c r="DN68" s="663"/>
      <c r="DO68" s="663"/>
      <c r="DP68" s="663"/>
      <c r="DQ68" s="663"/>
      <c r="DR68" s="663"/>
      <c r="DS68" s="663"/>
      <c r="DT68" s="663"/>
      <c r="DU68" s="663"/>
      <c r="DV68" s="663"/>
      <c r="DW68" s="663"/>
      <c r="DX68" s="663"/>
      <c r="DY68" s="663"/>
      <c r="DZ68" s="664"/>
      <c r="EA68" s="665"/>
      <c r="EB68" s="663"/>
      <c r="EC68" s="663"/>
      <c r="ED68" s="663"/>
      <c r="EE68" s="663"/>
      <c r="EF68" s="663"/>
      <c r="EG68" s="663"/>
      <c r="EH68" s="661"/>
      <c r="EI68" s="661"/>
      <c r="EJ68" s="661"/>
      <c r="EK68" s="661"/>
      <c r="EL68" s="661"/>
      <c r="EM68" s="661"/>
      <c r="EN68" s="661"/>
      <c r="EO68" s="661"/>
      <c r="EP68" s="661"/>
      <c r="EQ68" s="661"/>
      <c r="ER68" s="661"/>
      <c r="ES68" s="661"/>
      <c r="ET68" s="661"/>
      <c r="EU68" s="661"/>
      <c r="EV68" s="661"/>
      <c r="EW68" s="661"/>
      <c r="EX68" s="661"/>
      <c r="EY68" s="661"/>
      <c r="EZ68" s="661"/>
      <c r="FA68" s="661"/>
      <c r="FB68" s="661"/>
      <c r="FC68" s="661"/>
      <c r="FD68" s="661"/>
      <c r="FE68" s="662"/>
      <c r="FF68" s="660"/>
      <c r="FG68" s="661"/>
      <c r="FH68" s="661"/>
      <c r="FI68" s="661"/>
      <c r="FJ68" s="661"/>
      <c r="FK68" s="661"/>
      <c r="FL68" s="661"/>
      <c r="FM68" s="661"/>
      <c r="FN68" s="663"/>
      <c r="FO68" s="663"/>
      <c r="FP68" s="663"/>
      <c r="FQ68" s="663"/>
      <c r="FR68" s="663"/>
      <c r="FS68" s="663"/>
      <c r="FT68" s="663"/>
      <c r="FU68" s="663"/>
      <c r="FV68" s="663"/>
      <c r="FW68" s="663"/>
      <c r="FX68" s="663"/>
      <c r="FY68" s="663"/>
      <c r="FZ68" s="663"/>
      <c r="GA68" s="663"/>
      <c r="GB68" s="663"/>
      <c r="GC68" s="663"/>
      <c r="GD68" s="663"/>
      <c r="GE68" s="663"/>
      <c r="GF68" s="663"/>
      <c r="GG68" s="668"/>
      <c r="GH68" s="668"/>
      <c r="GI68" s="669"/>
      <c r="GJ68" s="670"/>
      <c r="GK68" s="668"/>
      <c r="GL68" s="661"/>
      <c r="GM68" s="661"/>
      <c r="GN68" s="661"/>
      <c r="GO68" s="661"/>
      <c r="GP68" s="661"/>
      <c r="GQ68" s="661"/>
      <c r="GR68" s="661"/>
      <c r="GS68" s="661"/>
      <c r="GT68" s="661"/>
      <c r="GU68" s="661"/>
      <c r="GV68" s="661"/>
      <c r="GW68" s="661"/>
      <c r="GX68" s="661"/>
      <c r="GY68" s="661"/>
      <c r="GZ68" s="661"/>
      <c r="HA68" s="661"/>
      <c r="HB68" s="661"/>
      <c r="HC68" s="661"/>
      <c r="HD68" s="661"/>
      <c r="HE68" s="661"/>
      <c r="HF68" s="661"/>
      <c r="HG68" s="661"/>
      <c r="HH68" s="661"/>
      <c r="HI68" s="661"/>
      <c r="HJ68" s="661"/>
      <c r="HK68" s="661"/>
      <c r="HL68" s="661"/>
      <c r="HM68" s="661"/>
      <c r="HN68" s="662"/>
      <c r="HO68" s="660"/>
      <c r="HP68" s="661"/>
      <c r="HQ68" s="661"/>
      <c r="HR68" s="661"/>
      <c r="HS68" s="661"/>
      <c r="HT68" s="661"/>
      <c r="HU68" s="661"/>
      <c r="HV68" s="661"/>
      <c r="HW68" s="661"/>
      <c r="HX68" s="661"/>
      <c r="HY68" s="661"/>
      <c r="HZ68" s="661"/>
      <c r="IA68" s="661"/>
      <c r="IB68" s="661"/>
      <c r="IC68" s="661"/>
      <c r="ID68" s="661"/>
      <c r="IE68" s="661"/>
      <c r="IF68" s="661"/>
      <c r="IG68" s="661"/>
      <c r="IH68" s="661"/>
      <c r="II68" s="661"/>
      <c r="IJ68" s="661"/>
      <c r="IK68" s="661"/>
      <c r="IL68" s="661"/>
      <c r="IM68" s="661"/>
      <c r="IN68" s="661"/>
      <c r="IO68" s="661"/>
      <c r="IP68" s="661"/>
      <c r="IQ68" s="661"/>
      <c r="IR68" s="661"/>
      <c r="IS68" s="671"/>
      <c r="IT68" s="660"/>
      <c r="IU68" s="661"/>
      <c r="IV68" s="661"/>
      <c r="IW68" s="672"/>
      <c r="IX68" s="661"/>
      <c r="IY68" s="661"/>
      <c r="IZ68" s="661"/>
      <c r="JA68" s="661"/>
      <c r="JB68" s="661"/>
      <c r="JC68" s="661"/>
      <c r="JD68" s="661"/>
      <c r="JE68" s="661"/>
      <c r="JF68" s="661"/>
      <c r="JG68" s="661"/>
      <c r="JH68" s="661"/>
      <c r="JI68" s="661"/>
      <c r="JJ68" s="661"/>
      <c r="JK68" s="668"/>
      <c r="JL68" s="668"/>
      <c r="JM68" s="668"/>
      <c r="JN68" s="668"/>
      <c r="JO68" s="661"/>
      <c r="JP68" s="661"/>
      <c r="JQ68" s="661"/>
      <c r="JR68" s="661"/>
      <c r="JS68" s="661"/>
      <c r="JT68" s="661"/>
      <c r="JU68" s="671"/>
      <c r="JV68" s="673"/>
      <c r="JW68" s="674"/>
      <c r="JX68" s="674"/>
      <c r="JY68" s="674"/>
      <c r="JZ68" s="674"/>
      <c r="KA68" s="674"/>
      <c r="KB68" s="674"/>
      <c r="KC68" s="674"/>
      <c r="KD68" s="674"/>
      <c r="KE68" s="674"/>
      <c r="KF68" s="674"/>
      <c r="KG68" s="674"/>
      <c r="KH68" s="674"/>
      <c r="KI68" s="674"/>
      <c r="KJ68" s="674"/>
      <c r="KK68" s="674"/>
      <c r="KL68" s="674"/>
      <c r="KM68" s="674"/>
      <c r="KN68" s="674"/>
      <c r="KO68" s="674"/>
      <c r="KP68" s="674"/>
      <c r="KQ68" s="674"/>
      <c r="KR68" s="674"/>
      <c r="KS68" s="674"/>
      <c r="KT68" s="674"/>
      <c r="KU68" s="674"/>
      <c r="KV68" s="674"/>
      <c r="KW68" s="674"/>
      <c r="KX68" s="674"/>
      <c r="KY68" s="674"/>
      <c r="KZ68" s="675"/>
    </row>
    <row r="69" spans="1:312" s="497" customFormat="1" ht="17.399999999999999" x14ac:dyDescent="0.4"/>
    <row r="70" spans="1:312" s="497" customFormat="1" ht="17.399999999999999" x14ac:dyDescent="0.4"/>
    <row r="71" spans="1:312" s="497" customFormat="1" ht="17.399999999999999" x14ac:dyDescent="0.4"/>
    <row r="72" spans="1:312" s="497" customFormat="1" ht="17.399999999999999" x14ac:dyDescent="0.4"/>
    <row r="73" spans="1:312" s="497" customFormat="1" ht="17.399999999999999" x14ac:dyDescent="0.4">
      <c r="HX73" s="498"/>
      <c r="HY73" s="498"/>
      <c r="HZ73" s="498"/>
      <c r="IA73" s="498"/>
      <c r="IB73" s="498"/>
      <c r="IC73" s="498"/>
      <c r="ID73" s="498"/>
      <c r="IE73" s="498"/>
      <c r="IF73" s="498"/>
      <c r="IG73" s="498"/>
      <c r="IH73" s="498"/>
      <c r="II73" s="498"/>
      <c r="IJ73" s="498"/>
      <c r="IK73" s="498"/>
      <c r="IL73" s="498"/>
      <c r="IM73" s="498"/>
      <c r="IN73" s="498"/>
    </row>
    <row r="74" spans="1:312" s="497" customFormat="1" ht="21" x14ac:dyDescent="0.4">
      <c r="A74" s="850"/>
      <c r="B74" s="850"/>
      <c r="C74" s="850"/>
      <c r="D74" s="850"/>
      <c r="E74" s="850"/>
      <c r="F74" s="850"/>
      <c r="G74" s="850"/>
      <c r="H74" s="850"/>
      <c r="I74" s="496"/>
      <c r="J74" s="496"/>
      <c r="GR74" s="498"/>
      <c r="GS74" s="498"/>
      <c r="GT74" s="498"/>
      <c r="GU74" s="498"/>
      <c r="GV74" s="498"/>
      <c r="GW74" s="498"/>
      <c r="GX74" s="498"/>
      <c r="GY74" s="498"/>
      <c r="GZ74" s="498"/>
      <c r="HA74" s="498"/>
      <c r="HB74" s="498"/>
      <c r="HC74" s="498"/>
      <c r="HI74" s="498"/>
      <c r="HJ74" s="498"/>
      <c r="HK74" s="498"/>
      <c r="HL74" s="498"/>
      <c r="HM74" s="498"/>
      <c r="HN74" s="498"/>
      <c r="HO74" s="498"/>
      <c r="HP74" s="498"/>
      <c r="HQ74" s="498"/>
      <c r="HR74" s="498"/>
      <c r="HS74" s="498"/>
      <c r="HT74" s="498"/>
      <c r="HU74" s="498"/>
      <c r="HV74" s="498"/>
      <c r="HW74" s="498"/>
      <c r="HX74" s="498"/>
      <c r="HY74" s="498"/>
      <c r="HZ74" s="498"/>
      <c r="IA74" s="498"/>
      <c r="IB74" s="498"/>
      <c r="IC74" s="498"/>
      <c r="ID74" s="498"/>
      <c r="IF74" s="498"/>
      <c r="IG74" s="498"/>
      <c r="IH74" s="498"/>
      <c r="II74" s="498"/>
      <c r="IJ74" s="498"/>
      <c r="IK74" s="498"/>
      <c r="IL74" s="498"/>
      <c r="IM74" s="498"/>
      <c r="JM74" s="499"/>
    </row>
    <row r="75" spans="1:312" s="497" customFormat="1" ht="25.2" x14ac:dyDescent="0.4">
      <c r="A75" s="500"/>
      <c r="B75" s="500"/>
      <c r="C75" s="500"/>
      <c r="D75" s="500"/>
      <c r="E75" s="501"/>
      <c r="F75" s="501"/>
      <c r="G75" s="502"/>
      <c r="H75" s="692" t="s">
        <v>1664</v>
      </c>
      <c r="I75" s="693"/>
      <c r="J75" s="496"/>
      <c r="GR75" s="498"/>
      <c r="GS75" s="498"/>
      <c r="GT75" s="498"/>
      <c r="GU75" s="498"/>
      <c r="GV75" s="498"/>
      <c r="GW75" s="498"/>
      <c r="GX75" s="498"/>
      <c r="GY75" s="498"/>
      <c r="GZ75" s="498"/>
      <c r="HA75" s="498"/>
      <c r="HB75" s="498"/>
      <c r="HC75" s="498"/>
      <c r="HI75" s="498"/>
      <c r="HJ75" s="498"/>
      <c r="HK75" s="498"/>
      <c r="HL75" s="498"/>
      <c r="HM75" s="498"/>
      <c r="HN75" s="498"/>
      <c r="HO75" s="498"/>
      <c r="HP75" s="498"/>
      <c r="HQ75" s="498"/>
      <c r="HR75" s="498"/>
      <c r="HS75" s="498"/>
      <c r="HT75" s="498"/>
      <c r="HU75" s="498"/>
      <c r="HV75" s="498"/>
      <c r="HW75" s="498"/>
      <c r="HX75" s="498"/>
      <c r="HY75" s="498"/>
      <c r="HZ75" s="498"/>
      <c r="IA75" s="498"/>
      <c r="IB75" s="498"/>
      <c r="IC75" s="498"/>
      <c r="ID75" s="498"/>
      <c r="IF75" s="498"/>
      <c r="IG75" s="498"/>
      <c r="IH75" s="498"/>
      <c r="II75" s="498"/>
      <c r="IJ75" s="498"/>
      <c r="IK75" s="498"/>
      <c r="IL75" s="498"/>
      <c r="IM75" s="498"/>
      <c r="JM75" s="503" t="s">
        <v>1658</v>
      </c>
    </row>
    <row r="76" spans="1:312" s="497" customFormat="1" ht="21.6" thickBot="1" x14ac:dyDescent="0.45">
      <c r="A76" s="500"/>
      <c r="B76" s="500"/>
      <c r="C76" s="500"/>
      <c r="D76" s="500"/>
      <c r="E76" s="501"/>
      <c r="F76" s="501"/>
      <c r="G76" s="502"/>
      <c r="H76" s="500"/>
      <c r="I76" s="504"/>
      <c r="J76" s="504"/>
      <c r="K76" s="504"/>
      <c r="L76" s="504"/>
      <c r="M76" s="504"/>
      <c r="N76" s="504"/>
      <c r="O76" s="504"/>
    </row>
    <row r="77" spans="1:312" s="497" customFormat="1" ht="17.399999999999999" x14ac:dyDescent="0.4">
      <c r="A77" s="860" t="s">
        <v>1627</v>
      </c>
      <c r="B77" s="862" t="s">
        <v>1628</v>
      </c>
      <c r="C77" s="863"/>
      <c r="D77" s="863"/>
      <c r="E77" s="863"/>
      <c r="F77" s="863"/>
      <c r="G77" s="863"/>
      <c r="H77" s="863"/>
      <c r="I77" s="866" t="s">
        <v>1629</v>
      </c>
      <c r="J77" s="867"/>
      <c r="K77" s="867"/>
      <c r="L77" s="867"/>
      <c r="M77" s="867"/>
      <c r="N77" s="867"/>
      <c r="O77" s="867"/>
      <c r="P77" s="867"/>
      <c r="Q77" s="867"/>
      <c r="R77" s="867"/>
      <c r="S77" s="867"/>
      <c r="T77" s="867"/>
      <c r="U77" s="867"/>
      <c r="V77" s="867"/>
      <c r="W77" s="867"/>
      <c r="X77" s="867"/>
      <c r="Y77" s="867"/>
      <c r="Z77" s="867"/>
      <c r="AA77" s="867"/>
      <c r="AB77" s="867"/>
      <c r="AC77" s="867"/>
      <c r="AD77" s="867"/>
      <c r="AE77" s="867"/>
      <c r="AF77" s="867"/>
      <c r="AG77" s="867"/>
      <c r="AH77" s="867"/>
      <c r="AI77" s="867"/>
      <c r="AJ77" s="867"/>
      <c r="AK77" s="867"/>
      <c r="AL77" s="867"/>
      <c r="AM77" s="866" t="s">
        <v>1630</v>
      </c>
      <c r="AN77" s="867"/>
      <c r="AO77" s="867"/>
      <c r="AP77" s="867"/>
      <c r="AQ77" s="867"/>
      <c r="AR77" s="867"/>
      <c r="AS77" s="867"/>
      <c r="AT77" s="867"/>
      <c r="AU77" s="867"/>
      <c r="AV77" s="867"/>
      <c r="AW77" s="867"/>
      <c r="AX77" s="867"/>
      <c r="AY77" s="867"/>
      <c r="AZ77" s="867"/>
      <c r="BA77" s="867"/>
      <c r="BB77" s="867"/>
      <c r="BC77" s="867"/>
      <c r="BD77" s="867"/>
      <c r="BE77" s="867"/>
      <c r="BF77" s="867"/>
      <c r="BG77" s="867"/>
      <c r="BH77" s="867"/>
      <c r="BI77" s="867"/>
      <c r="BJ77" s="867"/>
      <c r="BK77" s="867"/>
      <c r="BL77" s="867"/>
      <c r="BM77" s="867"/>
      <c r="BN77" s="867"/>
      <c r="BO77" s="867"/>
      <c r="BP77" s="867"/>
      <c r="BQ77" s="870"/>
      <c r="BR77" s="866" t="s">
        <v>1631</v>
      </c>
      <c r="BS77" s="867"/>
      <c r="BT77" s="867"/>
      <c r="BU77" s="867"/>
      <c r="BV77" s="867"/>
      <c r="BW77" s="867"/>
      <c r="BX77" s="867"/>
      <c r="BY77" s="867"/>
      <c r="BZ77" s="867"/>
      <c r="CA77" s="867"/>
      <c r="CB77" s="867"/>
      <c r="CC77" s="867"/>
      <c r="CD77" s="867"/>
      <c r="CE77" s="867"/>
      <c r="CF77" s="867"/>
      <c r="CG77" s="867"/>
      <c r="CH77" s="867"/>
      <c r="CI77" s="867"/>
      <c r="CJ77" s="867"/>
      <c r="CK77" s="867"/>
      <c r="CL77" s="867"/>
      <c r="CM77" s="867"/>
      <c r="CN77" s="867"/>
      <c r="CO77" s="867"/>
      <c r="CP77" s="867"/>
      <c r="CQ77" s="867"/>
      <c r="CR77" s="867"/>
      <c r="CS77" s="867"/>
      <c r="CT77" s="867"/>
      <c r="CU77" s="867"/>
      <c r="CV77" s="867"/>
      <c r="CW77" s="866" t="s">
        <v>1632</v>
      </c>
      <c r="CX77" s="867"/>
      <c r="CY77" s="867"/>
      <c r="CZ77" s="867"/>
      <c r="DA77" s="867"/>
      <c r="DB77" s="867"/>
      <c r="DC77" s="867"/>
      <c r="DD77" s="867"/>
      <c r="DE77" s="867"/>
      <c r="DF77" s="867"/>
      <c r="DG77" s="867"/>
      <c r="DH77" s="867"/>
      <c r="DI77" s="867"/>
      <c r="DJ77" s="867"/>
      <c r="DK77" s="867"/>
      <c r="DL77" s="867"/>
      <c r="DM77" s="867"/>
      <c r="DN77" s="867"/>
      <c r="DO77" s="867"/>
      <c r="DP77" s="867"/>
      <c r="DQ77" s="867"/>
      <c r="DR77" s="867"/>
      <c r="DS77" s="867"/>
      <c r="DT77" s="867"/>
      <c r="DU77" s="867"/>
      <c r="DV77" s="867"/>
      <c r="DW77" s="867"/>
      <c r="DX77" s="867"/>
      <c r="DY77" s="867"/>
      <c r="DZ77" s="870"/>
      <c r="EA77" s="867" t="s">
        <v>1633</v>
      </c>
      <c r="EB77" s="867"/>
      <c r="EC77" s="867"/>
      <c r="ED77" s="867"/>
      <c r="EE77" s="867"/>
      <c r="EF77" s="867"/>
      <c r="EG77" s="867"/>
      <c r="EH77" s="867"/>
      <c r="EI77" s="867"/>
      <c r="EJ77" s="867"/>
      <c r="EK77" s="867"/>
      <c r="EL77" s="867"/>
      <c r="EM77" s="867"/>
      <c r="EN77" s="867"/>
      <c r="EO77" s="867"/>
      <c r="EP77" s="867"/>
      <c r="EQ77" s="867"/>
      <c r="ER77" s="867"/>
      <c r="ES77" s="867"/>
      <c r="ET77" s="867"/>
      <c r="EU77" s="867"/>
      <c r="EV77" s="867"/>
      <c r="EW77" s="867"/>
      <c r="EX77" s="867"/>
      <c r="EY77" s="867"/>
      <c r="EZ77" s="867"/>
      <c r="FA77" s="867"/>
      <c r="FB77" s="867"/>
      <c r="FC77" s="867"/>
      <c r="FD77" s="867"/>
      <c r="FE77" s="867"/>
      <c r="FF77" s="866" t="s">
        <v>1634</v>
      </c>
      <c r="FG77" s="867"/>
      <c r="FH77" s="867"/>
      <c r="FI77" s="867"/>
      <c r="FJ77" s="867"/>
      <c r="FK77" s="867"/>
      <c r="FL77" s="867"/>
      <c r="FM77" s="867"/>
      <c r="FN77" s="867"/>
      <c r="FO77" s="867"/>
      <c r="FP77" s="867"/>
      <c r="FQ77" s="867"/>
      <c r="FR77" s="867"/>
      <c r="FS77" s="867"/>
      <c r="FT77" s="867"/>
      <c r="FU77" s="867"/>
      <c r="FV77" s="867"/>
      <c r="FW77" s="867"/>
      <c r="FX77" s="867"/>
      <c r="FY77" s="867"/>
      <c r="FZ77" s="867"/>
      <c r="GA77" s="867"/>
      <c r="GB77" s="867"/>
      <c r="GC77" s="867"/>
      <c r="GD77" s="867"/>
      <c r="GE77" s="867"/>
      <c r="GF77" s="867"/>
      <c r="GG77" s="867"/>
      <c r="GH77" s="867"/>
      <c r="GI77" s="870"/>
      <c r="GJ77" s="867" t="s">
        <v>1635</v>
      </c>
      <c r="GK77" s="867"/>
      <c r="GL77" s="867"/>
      <c r="GM77" s="867"/>
      <c r="GN77" s="867"/>
      <c r="GO77" s="867"/>
      <c r="GP77" s="867"/>
      <c r="GQ77" s="867"/>
      <c r="GR77" s="867"/>
      <c r="GS77" s="867"/>
      <c r="GT77" s="867"/>
      <c r="GU77" s="867"/>
      <c r="GV77" s="867"/>
      <c r="GW77" s="867"/>
      <c r="GX77" s="867"/>
      <c r="GY77" s="867"/>
      <c r="GZ77" s="867"/>
      <c r="HA77" s="867"/>
      <c r="HB77" s="867"/>
      <c r="HC77" s="867"/>
      <c r="HD77" s="867"/>
      <c r="HE77" s="867"/>
      <c r="HF77" s="867"/>
      <c r="HG77" s="867"/>
      <c r="HH77" s="867"/>
      <c r="HI77" s="867"/>
      <c r="HJ77" s="867"/>
      <c r="HK77" s="867"/>
      <c r="HL77" s="867"/>
      <c r="HM77" s="867"/>
      <c r="HN77" s="867"/>
      <c r="HO77" s="866" t="s">
        <v>1636</v>
      </c>
      <c r="HP77" s="867"/>
      <c r="HQ77" s="867"/>
      <c r="HR77" s="867"/>
      <c r="HS77" s="867"/>
      <c r="HT77" s="867"/>
      <c r="HU77" s="867"/>
      <c r="HV77" s="867"/>
      <c r="HW77" s="867"/>
      <c r="HX77" s="867"/>
      <c r="HY77" s="867"/>
      <c r="HZ77" s="867"/>
      <c r="IA77" s="867"/>
      <c r="IB77" s="867"/>
      <c r="IC77" s="867"/>
      <c r="ID77" s="867"/>
      <c r="IE77" s="867"/>
      <c r="IF77" s="867"/>
      <c r="IG77" s="867"/>
      <c r="IH77" s="867"/>
      <c r="II77" s="867"/>
      <c r="IJ77" s="867"/>
      <c r="IK77" s="867"/>
      <c r="IL77" s="867"/>
      <c r="IM77" s="867"/>
      <c r="IN77" s="867"/>
      <c r="IO77" s="867"/>
      <c r="IP77" s="867"/>
      <c r="IQ77" s="867"/>
      <c r="IR77" s="867"/>
      <c r="IS77" s="870"/>
      <c r="IT77" s="867" t="s">
        <v>1637</v>
      </c>
      <c r="IU77" s="867"/>
      <c r="IV77" s="867"/>
      <c r="IW77" s="867"/>
      <c r="IX77" s="867"/>
      <c r="IY77" s="867"/>
      <c r="IZ77" s="867"/>
      <c r="JA77" s="867"/>
      <c r="JB77" s="867"/>
      <c r="JC77" s="867"/>
      <c r="JD77" s="867"/>
      <c r="JE77" s="867"/>
      <c r="JF77" s="867"/>
      <c r="JG77" s="867"/>
      <c r="JH77" s="867"/>
      <c r="JI77" s="867"/>
      <c r="JJ77" s="867"/>
      <c r="JK77" s="867"/>
      <c r="JL77" s="867"/>
      <c r="JM77" s="867"/>
      <c r="JN77" s="867"/>
      <c r="JO77" s="867"/>
      <c r="JP77" s="867"/>
      <c r="JQ77" s="867"/>
      <c r="JR77" s="867"/>
      <c r="JS77" s="867"/>
      <c r="JT77" s="867"/>
      <c r="JU77" s="867"/>
      <c r="JV77" s="866" t="s">
        <v>1638</v>
      </c>
      <c r="JW77" s="867"/>
      <c r="JX77" s="867"/>
      <c r="JY77" s="867"/>
      <c r="JZ77" s="867"/>
      <c r="KA77" s="867"/>
      <c r="KB77" s="867"/>
      <c r="KC77" s="867"/>
      <c r="KD77" s="867"/>
      <c r="KE77" s="867"/>
      <c r="KF77" s="867"/>
      <c r="KG77" s="867"/>
      <c r="KH77" s="867"/>
      <c r="KI77" s="867"/>
      <c r="KJ77" s="867"/>
      <c r="KK77" s="867"/>
      <c r="KL77" s="867"/>
      <c r="KM77" s="867"/>
      <c r="KN77" s="867"/>
      <c r="KO77" s="867"/>
      <c r="KP77" s="867"/>
      <c r="KQ77" s="867"/>
      <c r="KR77" s="867"/>
      <c r="KS77" s="867"/>
      <c r="KT77" s="867"/>
      <c r="KU77" s="867"/>
      <c r="KV77" s="867"/>
      <c r="KW77" s="867"/>
      <c r="KX77" s="867"/>
      <c r="KY77" s="867"/>
      <c r="KZ77" s="870"/>
    </row>
    <row r="78" spans="1:312" s="497" customFormat="1" ht="18" thickBot="1" x14ac:dyDescent="0.45">
      <c r="A78" s="861"/>
      <c r="B78" s="864"/>
      <c r="C78" s="865"/>
      <c r="D78" s="865"/>
      <c r="E78" s="865"/>
      <c r="F78" s="865"/>
      <c r="G78" s="865"/>
      <c r="H78" s="865"/>
      <c r="I78" s="868"/>
      <c r="J78" s="869"/>
      <c r="K78" s="869"/>
      <c r="L78" s="869"/>
      <c r="M78" s="869"/>
      <c r="N78" s="869"/>
      <c r="O78" s="869"/>
      <c r="P78" s="869"/>
      <c r="Q78" s="869"/>
      <c r="R78" s="869"/>
      <c r="S78" s="869"/>
      <c r="T78" s="869"/>
      <c r="U78" s="869"/>
      <c r="V78" s="869"/>
      <c r="W78" s="869"/>
      <c r="X78" s="869"/>
      <c r="Y78" s="869"/>
      <c r="Z78" s="869"/>
      <c r="AA78" s="869"/>
      <c r="AB78" s="869"/>
      <c r="AC78" s="869"/>
      <c r="AD78" s="869"/>
      <c r="AE78" s="869"/>
      <c r="AF78" s="869"/>
      <c r="AG78" s="869"/>
      <c r="AH78" s="869"/>
      <c r="AI78" s="869"/>
      <c r="AJ78" s="869"/>
      <c r="AK78" s="869"/>
      <c r="AL78" s="869"/>
      <c r="AM78" s="868"/>
      <c r="AN78" s="869"/>
      <c r="AO78" s="869"/>
      <c r="AP78" s="869"/>
      <c r="AQ78" s="869"/>
      <c r="AR78" s="869"/>
      <c r="AS78" s="869"/>
      <c r="AT78" s="869"/>
      <c r="AU78" s="869"/>
      <c r="AV78" s="869"/>
      <c r="AW78" s="869"/>
      <c r="AX78" s="869"/>
      <c r="AY78" s="869"/>
      <c r="AZ78" s="869"/>
      <c r="BA78" s="869"/>
      <c r="BB78" s="869"/>
      <c r="BC78" s="869"/>
      <c r="BD78" s="869"/>
      <c r="BE78" s="869"/>
      <c r="BF78" s="869"/>
      <c r="BG78" s="869"/>
      <c r="BH78" s="869"/>
      <c r="BI78" s="869"/>
      <c r="BJ78" s="869"/>
      <c r="BK78" s="869"/>
      <c r="BL78" s="869"/>
      <c r="BM78" s="869"/>
      <c r="BN78" s="869"/>
      <c r="BO78" s="869"/>
      <c r="BP78" s="869"/>
      <c r="BQ78" s="871"/>
      <c r="BR78" s="868"/>
      <c r="BS78" s="869"/>
      <c r="BT78" s="869"/>
      <c r="BU78" s="869"/>
      <c r="BV78" s="869"/>
      <c r="BW78" s="869"/>
      <c r="BX78" s="869"/>
      <c r="BY78" s="869"/>
      <c r="BZ78" s="869"/>
      <c r="CA78" s="869"/>
      <c r="CB78" s="869"/>
      <c r="CC78" s="869"/>
      <c r="CD78" s="869"/>
      <c r="CE78" s="869"/>
      <c r="CF78" s="869"/>
      <c r="CG78" s="869"/>
      <c r="CH78" s="869"/>
      <c r="CI78" s="869"/>
      <c r="CJ78" s="869"/>
      <c r="CK78" s="869"/>
      <c r="CL78" s="869"/>
      <c r="CM78" s="869"/>
      <c r="CN78" s="869"/>
      <c r="CO78" s="869"/>
      <c r="CP78" s="869"/>
      <c r="CQ78" s="869"/>
      <c r="CR78" s="869"/>
      <c r="CS78" s="869"/>
      <c r="CT78" s="869"/>
      <c r="CU78" s="869"/>
      <c r="CV78" s="869"/>
      <c r="CW78" s="868"/>
      <c r="CX78" s="869"/>
      <c r="CY78" s="869"/>
      <c r="CZ78" s="869"/>
      <c r="DA78" s="869"/>
      <c r="DB78" s="869"/>
      <c r="DC78" s="869"/>
      <c r="DD78" s="869"/>
      <c r="DE78" s="869"/>
      <c r="DF78" s="869"/>
      <c r="DG78" s="869"/>
      <c r="DH78" s="869"/>
      <c r="DI78" s="869"/>
      <c r="DJ78" s="869"/>
      <c r="DK78" s="869"/>
      <c r="DL78" s="869"/>
      <c r="DM78" s="869"/>
      <c r="DN78" s="869"/>
      <c r="DO78" s="869"/>
      <c r="DP78" s="869"/>
      <c r="DQ78" s="869"/>
      <c r="DR78" s="869"/>
      <c r="DS78" s="869"/>
      <c r="DT78" s="869"/>
      <c r="DU78" s="869"/>
      <c r="DV78" s="869"/>
      <c r="DW78" s="869"/>
      <c r="DX78" s="869"/>
      <c r="DY78" s="869"/>
      <c r="DZ78" s="871"/>
      <c r="EA78" s="869"/>
      <c r="EB78" s="869"/>
      <c r="EC78" s="869"/>
      <c r="ED78" s="869"/>
      <c r="EE78" s="869"/>
      <c r="EF78" s="869"/>
      <c r="EG78" s="869"/>
      <c r="EH78" s="869"/>
      <c r="EI78" s="869"/>
      <c r="EJ78" s="869"/>
      <c r="EK78" s="869"/>
      <c r="EL78" s="869"/>
      <c r="EM78" s="869"/>
      <c r="EN78" s="869"/>
      <c r="EO78" s="869"/>
      <c r="EP78" s="869"/>
      <c r="EQ78" s="869"/>
      <c r="ER78" s="869"/>
      <c r="ES78" s="869"/>
      <c r="ET78" s="869"/>
      <c r="EU78" s="869"/>
      <c r="EV78" s="869"/>
      <c r="EW78" s="869"/>
      <c r="EX78" s="869"/>
      <c r="EY78" s="869"/>
      <c r="EZ78" s="869"/>
      <c r="FA78" s="869"/>
      <c r="FB78" s="869"/>
      <c r="FC78" s="869"/>
      <c r="FD78" s="869"/>
      <c r="FE78" s="869"/>
      <c r="FF78" s="868"/>
      <c r="FG78" s="869"/>
      <c r="FH78" s="869"/>
      <c r="FI78" s="869"/>
      <c r="FJ78" s="869"/>
      <c r="FK78" s="869"/>
      <c r="FL78" s="869"/>
      <c r="FM78" s="869"/>
      <c r="FN78" s="869"/>
      <c r="FO78" s="869"/>
      <c r="FP78" s="869"/>
      <c r="FQ78" s="869"/>
      <c r="FR78" s="869"/>
      <c r="FS78" s="869"/>
      <c r="FT78" s="869"/>
      <c r="FU78" s="869"/>
      <c r="FV78" s="869"/>
      <c r="FW78" s="869"/>
      <c r="FX78" s="869"/>
      <c r="FY78" s="869"/>
      <c r="FZ78" s="869"/>
      <c r="GA78" s="869"/>
      <c r="GB78" s="869"/>
      <c r="GC78" s="869"/>
      <c r="GD78" s="869"/>
      <c r="GE78" s="869"/>
      <c r="GF78" s="869"/>
      <c r="GG78" s="869"/>
      <c r="GH78" s="869"/>
      <c r="GI78" s="871"/>
      <c r="GJ78" s="869"/>
      <c r="GK78" s="869"/>
      <c r="GL78" s="869"/>
      <c r="GM78" s="869"/>
      <c r="GN78" s="869"/>
      <c r="GO78" s="869"/>
      <c r="GP78" s="869"/>
      <c r="GQ78" s="869"/>
      <c r="GR78" s="869"/>
      <c r="GS78" s="869"/>
      <c r="GT78" s="869"/>
      <c r="GU78" s="869"/>
      <c r="GV78" s="869"/>
      <c r="GW78" s="869"/>
      <c r="GX78" s="869"/>
      <c r="GY78" s="869"/>
      <c r="GZ78" s="869"/>
      <c r="HA78" s="869"/>
      <c r="HB78" s="869"/>
      <c r="HC78" s="869"/>
      <c r="HD78" s="869"/>
      <c r="HE78" s="869"/>
      <c r="HF78" s="869"/>
      <c r="HG78" s="869"/>
      <c r="HH78" s="869"/>
      <c r="HI78" s="869"/>
      <c r="HJ78" s="869"/>
      <c r="HK78" s="869"/>
      <c r="HL78" s="869"/>
      <c r="HM78" s="869"/>
      <c r="HN78" s="869"/>
      <c r="HO78" s="868"/>
      <c r="HP78" s="869"/>
      <c r="HQ78" s="869"/>
      <c r="HR78" s="869"/>
      <c r="HS78" s="869"/>
      <c r="HT78" s="869"/>
      <c r="HU78" s="869"/>
      <c r="HV78" s="869"/>
      <c r="HW78" s="869"/>
      <c r="HX78" s="869"/>
      <c r="HY78" s="869"/>
      <c r="HZ78" s="869"/>
      <c r="IA78" s="869"/>
      <c r="IB78" s="869"/>
      <c r="IC78" s="869"/>
      <c r="ID78" s="869"/>
      <c r="IE78" s="869"/>
      <c r="IF78" s="869"/>
      <c r="IG78" s="869"/>
      <c r="IH78" s="869"/>
      <c r="II78" s="869"/>
      <c r="IJ78" s="869"/>
      <c r="IK78" s="869"/>
      <c r="IL78" s="869"/>
      <c r="IM78" s="869"/>
      <c r="IN78" s="869"/>
      <c r="IO78" s="869"/>
      <c r="IP78" s="869"/>
      <c r="IQ78" s="869"/>
      <c r="IR78" s="869"/>
      <c r="IS78" s="871"/>
      <c r="IT78" s="869"/>
      <c r="IU78" s="869"/>
      <c r="IV78" s="869"/>
      <c r="IW78" s="869"/>
      <c r="IX78" s="869"/>
      <c r="IY78" s="869"/>
      <c r="IZ78" s="869"/>
      <c r="JA78" s="869"/>
      <c r="JB78" s="869"/>
      <c r="JC78" s="869"/>
      <c r="JD78" s="869"/>
      <c r="JE78" s="869"/>
      <c r="JF78" s="869"/>
      <c r="JG78" s="869"/>
      <c r="JH78" s="869"/>
      <c r="JI78" s="869"/>
      <c r="JJ78" s="869"/>
      <c r="JK78" s="869"/>
      <c r="JL78" s="869"/>
      <c r="JM78" s="869"/>
      <c r="JN78" s="869"/>
      <c r="JO78" s="869"/>
      <c r="JP78" s="869"/>
      <c r="JQ78" s="869"/>
      <c r="JR78" s="869"/>
      <c r="JS78" s="869"/>
      <c r="JT78" s="869"/>
      <c r="JU78" s="869"/>
      <c r="JV78" s="868"/>
      <c r="JW78" s="869"/>
      <c r="JX78" s="869"/>
      <c r="JY78" s="869"/>
      <c r="JZ78" s="869"/>
      <c r="KA78" s="869"/>
      <c r="KB78" s="869"/>
      <c r="KC78" s="869"/>
      <c r="KD78" s="869"/>
      <c r="KE78" s="869"/>
      <c r="KF78" s="869"/>
      <c r="KG78" s="869"/>
      <c r="KH78" s="869"/>
      <c r="KI78" s="869"/>
      <c r="KJ78" s="869"/>
      <c r="KK78" s="869"/>
      <c r="KL78" s="869"/>
      <c r="KM78" s="869"/>
      <c r="KN78" s="869"/>
      <c r="KO78" s="869"/>
      <c r="KP78" s="869"/>
      <c r="KQ78" s="869"/>
      <c r="KR78" s="869"/>
      <c r="KS78" s="869"/>
      <c r="KT78" s="869"/>
      <c r="KU78" s="869"/>
      <c r="KV78" s="869"/>
      <c r="KW78" s="869"/>
      <c r="KX78" s="869"/>
      <c r="KY78" s="869"/>
      <c r="KZ78" s="871"/>
    </row>
    <row r="79" spans="1:312" s="497" customFormat="1" ht="21.6" thickBot="1" x14ac:dyDescent="0.45">
      <c r="A79" s="861"/>
      <c r="B79" s="505" t="s">
        <v>1639</v>
      </c>
      <c r="C79" s="506"/>
      <c r="D79" s="506" t="s">
        <v>1597</v>
      </c>
      <c r="E79" s="507" t="s">
        <v>1598</v>
      </c>
      <c r="F79" s="507" t="s">
        <v>1599</v>
      </c>
      <c r="G79" s="508" t="s">
        <v>1600</v>
      </c>
      <c r="H79" s="506" t="s">
        <v>1640</v>
      </c>
      <c r="I79" s="509">
        <v>1</v>
      </c>
      <c r="J79" s="510">
        <v>2</v>
      </c>
      <c r="K79" s="510">
        <v>3</v>
      </c>
      <c r="L79" s="510">
        <v>4</v>
      </c>
      <c r="M79" s="511">
        <v>5</v>
      </c>
      <c r="N79" s="511">
        <v>6</v>
      </c>
      <c r="O79" s="510">
        <v>7</v>
      </c>
      <c r="P79" s="510">
        <v>8</v>
      </c>
      <c r="Q79" s="510">
        <v>9</v>
      </c>
      <c r="R79" s="510">
        <v>10</v>
      </c>
      <c r="S79" s="510">
        <v>11</v>
      </c>
      <c r="T79" s="511">
        <v>12</v>
      </c>
      <c r="U79" s="510">
        <v>13</v>
      </c>
      <c r="V79" s="510">
        <v>14</v>
      </c>
      <c r="W79" s="510">
        <v>15</v>
      </c>
      <c r="X79" s="510">
        <v>16</v>
      </c>
      <c r="Y79" s="510">
        <v>17</v>
      </c>
      <c r="Z79" s="510">
        <v>18</v>
      </c>
      <c r="AA79" s="511">
        <v>19</v>
      </c>
      <c r="AB79" s="510">
        <v>20</v>
      </c>
      <c r="AC79" s="510">
        <v>21</v>
      </c>
      <c r="AD79" s="510">
        <v>22</v>
      </c>
      <c r="AE79" s="510">
        <v>23</v>
      </c>
      <c r="AF79" s="510">
        <v>24</v>
      </c>
      <c r="AG79" s="510">
        <v>25</v>
      </c>
      <c r="AH79" s="511">
        <v>26</v>
      </c>
      <c r="AI79" s="510">
        <v>27</v>
      </c>
      <c r="AJ79" s="510">
        <v>28</v>
      </c>
      <c r="AK79" s="510">
        <v>29</v>
      </c>
      <c r="AL79" s="510">
        <v>30</v>
      </c>
      <c r="AM79" s="512">
        <v>1</v>
      </c>
      <c r="AN79" s="510">
        <v>2</v>
      </c>
      <c r="AO79" s="511">
        <v>3</v>
      </c>
      <c r="AP79" s="510">
        <v>4</v>
      </c>
      <c r="AQ79" s="510">
        <v>5</v>
      </c>
      <c r="AR79" s="510">
        <v>6</v>
      </c>
      <c r="AS79" s="510">
        <v>7</v>
      </c>
      <c r="AT79" s="510">
        <v>8</v>
      </c>
      <c r="AU79" s="510">
        <v>9</v>
      </c>
      <c r="AV79" s="511">
        <v>10</v>
      </c>
      <c r="AW79" s="510">
        <v>11</v>
      </c>
      <c r="AX79" s="510">
        <v>12</v>
      </c>
      <c r="AY79" s="510">
        <v>13</v>
      </c>
      <c r="AZ79" s="510">
        <v>14</v>
      </c>
      <c r="BA79" s="510">
        <v>15</v>
      </c>
      <c r="BB79" s="510">
        <v>16</v>
      </c>
      <c r="BC79" s="511">
        <v>17</v>
      </c>
      <c r="BD79" s="510">
        <v>18</v>
      </c>
      <c r="BE79" s="510">
        <v>19</v>
      </c>
      <c r="BF79" s="510">
        <v>20</v>
      </c>
      <c r="BG79" s="510">
        <v>21</v>
      </c>
      <c r="BH79" s="510">
        <v>22</v>
      </c>
      <c r="BI79" s="510">
        <v>23</v>
      </c>
      <c r="BJ79" s="511">
        <v>24</v>
      </c>
      <c r="BK79" s="510">
        <v>25</v>
      </c>
      <c r="BL79" s="510">
        <v>26</v>
      </c>
      <c r="BM79" s="510">
        <v>27</v>
      </c>
      <c r="BN79" s="510">
        <v>28</v>
      </c>
      <c r="BO79" s="510">
        <v>29</v>
      </c>
      <c r="BP79" s="510">
        <v>30</v>
      </c>
      <c r="BQ79" s="513">
        <v>31</v>
      </c>
      <c r="BR79" s="512">
        <v>1</v>
      </c>
      <c r="BS79" s="510">
        <v>2</v>
      </c>
      <c r="BT79" s="510">
        <v>3</v>
      </c>
      <c r="BU79" s="510">
        <v>4</v>
      </c>
      <c r="BV79" s="510">
        <v>5</v>
      </c>
      <c r="BW79" s="510">
        <v>6</v>
      </c>
      <c r="BX79" s="511">
        <v>7</v>
      </c>
      <c r="BY79" s="510">
        <v>8</v>
      </c>
      <c r="BZ79" s="510">
        <v>9</v>
      </c>
      <c r="CA79" s="510">
        <v>10</v>
      </c>
      <c r="CB79" s="510">
        <v>11</v>
      </c>
      <c r="CC79" s="510">
        <v>12</v>
      </c>
      <c r="CD79" s="510">
        <v>13</v>
      </c>
      <c r="CE79" s="511">
        <v>14</v>
      </c>
      <c r="CF79" s="511">
        <v>15</v>
      </c>
      <c r="CG79" s="510">
        <v>16</v>
      </c>
      <c r="CH79" s="510">
        <v>17</v>
      </c>
      <c r="CI79" s="510">
        <v>18</v>
      </c>
      <c r="CJ79" s="510">
        <v>19</v>
      </c>
      <c r="CK79" s="510">
        <v>20</v>
      </c>
      <c r="CL79" s="511">
        <v>21</v>
      </c>
      <c r="CM79" s="510">
        <v>22</v>
      </c>
      <c r="CN79" s="510">
        <v>23</v>
      </c>
      <c r="CO79" s="510">
        <v>24</v>
      </c>
      <c r="CP79" s="510">
        <v>25</v>
      </c>
      <c r="CQ79" s="510">
        <v>26</v>
      </c>
      <c r="CR79" s="510">
        <v>27</v>
      </c>
      <c r="CS79" s="511">
        <v>28</v>
      </c>
      <c r="CT79" s="510">
        <v>29</v>
      </c>
      <c r="CU79" s="514">
        <v>30</v>
      </c>
      <c r="CV79" s="514">
        <v>31</v>
      </c>
      <c r="CW79" s="512">
        <v>1</v>
      </c>
      <c r="CX79" s="510">
        <v>2</v>
      </c>
      <c r="CY79" s="510">
        <v>3</v>
      </c>
      <c r="CZ79" s="511">
        <v>4</v>
      </c>
      <c r="DA79" s="510">
        <v>5</v>
      </c>
      <c r="DB79" s="510">
        <v>6</v>
      </c>
      <c r="DC79" s="510">
        <v>7</v>
      </c>
      <c r="DD79" s="510">
        <v>8</v>
      </c>
      <c r="DE79" s="511">
        <v>9</v>
      </c>
      <c r="DF79" s="511">
        <v>10</v>
      </c>
      <c r="DG79" s="511">
        <v>11</v>
      </c>
      <c r="DH79" s="511">
        <v>12</v>
      </c>
      <c r="DI79" s="510">
        <v>13</v>
      </c>
      <c r="DJ79" s="510">
        <v>14</v>
      </c>
      <c r="DK79" s="510">
        <v>15</v>
      </c>
      <c r="DL79" s="510">
        <v>16</v>
      </c>
      <c r="DM79" s="510">
        <v>17</v>
      </c>
      <c r="DN79" s="511">
        <v>18</v>
      </c>
      <c r="DO79" s="510">
        <v>19</v>
      </c>
      <c r="DP79" s="510">
        <v>20</v>
      </c>
      <c r="DQ79" s="510">
        <v>21</v>
      </c>
      <c r="DR79" s="510">
        <v>22</v>
      </c>
      <c r="DS79" s="510">
        <v>23</v>
      </c>
      <c r="DT79" s="510">
        <v>24</v>
      </c>
      <c r="DU79" s="511">
        <v>25</v>
      </c>
      <c r="DV79" s="510">
        <v>26</v>
      </c>
      <c r="DW79" s="510">
        <v>27</v>
      </c>
      <c r="DX79" s="510">
        <v>28</v>
      </c>
      <c r="DY79" s="510">
        <v>29</v>
      </c>
      <c r="DZ79" s="515">
        <v>30</v>
      </c>
      <c r="EA79" s="510">
        <v>1</v>
      </c>
      <c r="EB79" s="511">
        <v>2</v>
      </c>
      <c r="EC79" s="511">
        <v>3</v>
      </c>
      <c r="ED79" s="510">
        <v>4</v>
      </c>
      <c r="EE79" s="510">
        <v>5</v>
      </c>
      <c r="EF79" s="510">
        <v>6</v>
      </c>
      <c r="EG79" s="510">
        <v>7</v>
      </c>
      <c r="EH79" s="510">
        <v>8</v>
      </c>
      <c r="EI79" s="511">
        <v>9</v>
      </c>
      <c r="EJ79" s="511">
        <v>10</v>
      </c>
      <c r="EK79" s="510">
        <v>11</v>
      </c>
      <c r="EL79" s="510">
        <v>12</v>
      </c>
      <c r="EM79" s="510">
        <v>13</v>
      </c>
      <c r="EN79" s="510">
        <v>14</v>
      </c>
      <c r="EO79" s="510">
        <v>15</v>
      </c>
      <c r="EP79" s="511">
        <v>16</v>
      </c>
      <c r="EQ79" s="510">
        <v>17</v>
      </c>
      <c r="ER79" s="510">
        <v>18</v>
      </c>
      <c r="ES79" s="510">
        <v>19</v>
      </c>
      <c r="ET79" s="510">
        <v>20</v>
      </c>
      <c r="EU79" s="510">
        <v>21</v>
      </c>
      <c r="EV79" s="510">
        <v>22</v>
      </c>
      <c r="EW79" s="511">
        <v>23</v>
      </c>
      <c r="EX79" s="510">
        <v>24</v>
      </c>
      <c r="EY79" s="510">
        <v>25</v>
      </c>
      <c r="EZ79" s="510">
        <v>26</v>
      </c>
      <c r="FA79" s="510">
        <v>27</v>
      </c>
      <c r="FB79" s="510">
        <v>28</v>
      </c>
      <c r="FC79" s="510">
        <v>29</v>
      </c>
      <c r="FD79" s="516">
        <v>30</v>
      </c>
      <c r="FE79" s="517">
        <v>31</v>
      </c>
      <c r="FF79" s="518">
        <v>1</v>
      </c>
      <c r="FG79" s="519">
        <v>2</v>
      </c>
      <c r="FH79" s="519">
        <v>3</v>
      </c>
      <c r="FI79" s="519">
        <v>4</v>
      </c>
      <c r="FJ79" s="519">
        <v>5</v>
      </c>
      <c r="FK79" s="520">
        <v>6</v>
      </c>
      <c r="FL79" s="519">
        <v>7</v>
      </c>
      <c r="FM79" s="519">
        <v>8</v>
      </c>
      <c r="FN79" s="519">
        <v>9</v>
      </c>
      <c r="FO79" s="519">
        <v>10</v>
      </c>
      <c r="FP79" s="519">
        <v>11</v>
      </c>
      <c r="FQ79" s="519">
        <v>12</v>
      </c>
      <c r="FR79" s="520">
        <v>13</v>
      </c>
      <c r="FS79" s="519">
        <v>14</v>
      </c>
      <c r="FT79" s="519">
        <v>15</v>
      </c>
      <c r="FU79" s="519">
        <v>16</v>
      </c>
      <c r="FV79" s="519">
        <v>17</v>
      </c>
      <c r="FW79" s="519">
        <v>18</v>
      </c>
      <c r="FX79" s="519">
        <v>19</v>
      </c>
      <c r="FY79" s="520">
        <v>20</v>
      </c>
      <c r="FZ79" s="519">
        <v>21</v>
      </c>
      <c r="GA79" s="519">
        <v>22</v>
      </c>
      <c r="GB79" s="519">
        <v>23</v>
      </c>
      <c r="GC79" s="519">
        <v>24</v>
      </c>
      <c r="GD79" s="519">
        <v>25</v>
      </c>
      <c r="GE79" s="519">
        <v>26</v>
      </c>
      <c r="GF79" s="520">
        <v>27</v>
      </c>
      <c r="GG79" s="519">
        <v>28</v>
      </c>
      <c r="GH79" s="519">
        <v>29</v>
      </c>
      <c r="GI79" s="521">
        <v>30</v>
      </c>
      <c r="GJ79" s="676">
        <v>44896</v>
      </c>
      <c r="GK79" s="510">
        <v>44897</v>
      </c>
      <c r="GL79" s="510">
        <v>3</v>
      </c>
      <c r="GM79" s="511">
        <v>4</v>
      </c>
      <c r="GN79" s="510">
        <v>5</v>
      </c>
      <c r="GO79" s="510">
        <v>6</v>
      </c>
      <c r="GP79" s="510">
        <v>7</v>
      </c>
      <c r="GQ79" s="510">
        <v>8</v>
      </c>
      <c r="GR79" s="510">
        <v>9</v>
      </c>
      <c r="GS79" s="510">
        <v>10</v>
      </c>
      <c r="GT79" s="511">
        <v>11</v>
      </c>
      <c r="GU79" s="510">
        <v>12</v>
      </c>
      <c r="GV79" s="510">
        <v>13</v>
      </c>
      <c r="GW79" s="510">
        <v>14</v>
      </c>
      <c r="GX79" s="510">
        <v>15</v>
      </c>
      <c r="GY79" s="510">
        <v>16</v>
      </c>
      <c r="GZ79" s="510">
        <v>17</v>
      </c>
      <c r="HA79" s="511">
        <v>18</v>
      </c>
      <c r="HB79" s="510">
        <v>19</v>
      </c>
      <c r="HC79" s="510">
        <v>20</v>
      </c>
      <c r="HD79" s="510">
        <v>21</v>
      </c>
      <c r="HE79" s="510">
        <v>22</v>
      </c>
      <c r="HF79" s="510">
        <v>23</v>
      </c>
      <c r="HG79" s="510">
        <v>24</v>
      </c>
      <c r="HH79" s="511">
        <v>25</v>
      </c>
      <c r="HI79" s="510">
        <v>26</v>
      </c>
      <c r="HJ79" s="510">
        <v>27</v>
      </c>
      <c r="HK79" s="510">
        <v>28</v>
      </c>
      <c r="HL79" s="510">
        <v>29</v>
      </c>
      <c r="HM79" s="510">
        <v>30</v>
      </c>
      <c r="HN79" s="514">
        <v>31</v>
      </c>
      <c r="HO79" s="522">
        <v>1</v>
      </c>
      <c r="HP79" s="519">
        <v>2</v>
      </c>
      <c r="HQ79" s="519">
        <v>3</v>
      </c>
      <c r="HR79" s="519">
        <v>4</v>
      </c>
      <c r="HS79" s="519">
        <v>5</v>
      </c>
      <c r="HT79" s="519">
        <v>6</v>
      </c>
      <c r="HU79" s="519">
        <v>7</v>
      </c>
      <c r="HV79" s="520">
        <v>8</v>
      </c>
      <c r="HW79" s="519">
        <v>9</v>
      </c>
      <c r="HX79" s="519">
        <v>10</v>
      </c>
      <c r="HY79" s="519">
        <v>11</v>
      </c>
      <c r="HZ79" s="519">
        <v>12</v>
      </c>
      <c r="IA79" s="519">
        <v>13</v>
      </c>
      <c r="IB79" s="519">
        <v>14</v>
      </c>
      <c r="IC79" s="520">
        <v>15</v>
      </c>
      <c r="ID79" s="519">
        <v>16</v>
      </c>
      <c r="IE79" s="519">
        <v>17</v>
      </c>
      <c r="IF79" s="519">
        <v>18</v>
      </c>
      <c r="IG79" s="519">
        <v>19</v>
      </c>
      <c r="IH79" s="519">
        <v>20</v>
      </c>
      <c r="II79" s="520">
        <v>21</v>
      </c>
      <c r="IJ79" s="520">
        <v>22</v>
      </c>
      <c r="IK79" s="520">
        <v>23</v>
      </c>
      <c r="IL79" s="520">
        <v>24</v>
      </c>
      <c r="IM79" s="519">
        <v>25</v>
      </c>
      <c r="IN79" s="519">
        <v>26</v>
      </c>
      <c r="IO79" s="519">
        <v>27</v>
      </c>
      <c r="IP79" s="519">
        <v>28</v>
      </c>
      <c r="IQ79" s="520">
        <v>29</v>
      </c>
      <c r="IR79" s="519">
        <v>30</v>
      </c>
      <c r="IS79" s="521">
        <v>31</v>
      </c>
      <c r="IT79" s="510">
        <v>1</v>
      </c>
      <c r="IU79" s="510">
        <v>2</v>
      </c>
      <c r="IV79" s="510">
        <v>3</v>
      </c>
      <c r="IW79" s="510">
        <v>4</v>
      </c>
      <c r="IX79" s="511">
        <v>5</v>
      </c>
      <c r="IY79" s="510">
        <v>6</v>
      </c>
      <c r="IZ79" s="510">
        <v>7</v>
      </c>
      <c r="JA79" s="510">
        <v>8</v>
      </c>
      <c r="JB79" s="510">
        <v>9</v>
      </c>
      <c r="JC79" s="510">
        <v>10</v>
      </c>
      <c r="JD79" s="510">
        <v>11</v>
      </c>
      <c r="JE79" s="511">
        <v>12</v>
      </c>
      <c r="JF79" s="510">
        <v>13</v>
      </c>
      <c r="JG79" s="510">
        <v>14</v>
      </c>
      <c r="JH79" s="510">
        <v>15</v>
      </c>
      <c r="JI79" s="510">
        <v>16</v>
      </c>
      <c r="JJ79" s="510">
        <v>17</v>
      </c>
      <c r="JK79" s="510">
        <v>18</v>
      </c>
      <c r="JL79" s="511">
        <v>19</v>
      </c>
      <c r="JM79" s="510">
        <v>20</v>
      </c>
      <c r="JN79" s="510">
        <v>21</v>
      </c>
      <c r="JO79" s="510">
        <v>22</v>
      </c>
      <c r="JP79" s="510">
        <v>23</v>
      </c>
      <c r="JQ79" s="510">
        <v>24</v>
      </c>
      <c r="JR79" s="510">
        <v>25</v>
      </c>
      <c r="JS79" s="511">
        <v>26</v>
      </c>
      <c r="JT79" s="510">
        <v>27</v>
      </c>
      <c r="JU79" s="510">
        <v>28</v>
      </c>
      <c r="JV79" s="523">
        <v>1</v>
      </c>
      <c r="JW79" s="524">
        <v>2</v>
      </c>
      <c r="JX79" s="524">
        <v>3</v>
      </c>
      <c r="JY79" s="525">
        <v>4</v>
      </c>
      <c r="JZ79" s="525">
        <v>5</v>
      </c>
      <c r="KA79" s="524">
        <v>6</v>
      </c>
      <c r="KB79" s="524">
        <v>7</v>
      </c>
      <c r="KC79" s="524">
        <v>8</v>
      </c>
      <c r="KD79" s="524">
        <v>9</v>
      </c>
      <c r="KE79" s="524">
        <v>10</v>
      </c>
      <c r="KF79" s="525">
        <v>11</v>
      </c>
      <c r="KG79" s="525">
        <v>12</v>
      </c>
      <c r="KH79" s="524">
        <v>13</v>
      </c>
      <c r="KI79" s="524">
        <v>14</v>
      </c>
      <c r="KJ79" s="524">
        <v>15</v>
      </c>
      <c r="KK79" s="524">
        <v>16</v>
      </c>
      <c r="KL79" s="524">
        <v>17</v>
      </c>
      <c r="KM79" s="525">
        <v>18</v>
      </c>
      <c r="KN79" s="525">
        <v>19</v>
      </c>
      <c r="KO79" s="524">
        <v>20</v>
      </c>
      <c r="KP79" s="524">
        <v>21</v>
      </c>
      <c r="KQ79" s="524">
        <v>22</v>
      </c>
      <c r="KR79" s="524">
        <v>23</v>
      </c>
      <c r="KS79" s="524">
        <v>24</v>
      </c>
      <c r="KT79" s="525">
        <v>25</v>
      </c>
      <c r="KU79" s="525">
        <v>26</v>
      </c>
      <c r="KV79" s="524">
        <v>27</v>
      </c>
      <c r="KW79" s="524">
        <v>28</v>
      </c>
      <c r="KX79" s="524">
        <v>29</v>
      </c>
      <c r="KY79" s="524">
        <v>30</v>
      </c>
      <c r="KZ79" s="526">
        <v>31</v>
      </c>
    </row>
    <row r="80" spans="1:312" s="497" customFormat="1" ht="19.2" x14ac:dyDescent="0.4">
      <c r="A80" s="897" t="s">
        <v>1659</v>
      </c>
      <c r="B80" s="900" t="s">
        <v>1642</v>
      </c>
      <c r="C80" s="879" t="s">
        <v>1643</v>
      </c>
      <c r="D80" s="880"/>
      <c r="E80" s="883">
        <v>44801</v>
      </c>
      <c r="F80" s="883">
        <v>44812</v>
      </c>
      <c r="G80" s="826">
        <f>F80-E80+1</f>
        <v>12</v>
      </c>
      <c r="H80" s="527" t="s">
        <v>1644</v>
      </c>
      <c r="I80" s="528"/>
      <c r="J80" s="529"/>
      <c r="K80" s="529"/>
      <c r="L80" s="529"/>
      <c r="M80" s="529"/>
      <c r="N80" s="530"/>
      <c r="O80" s="531"/>
      <c r="P80" s="532"/>
      <c r="Q80" s="532"/>
      <c r="R80" s="532"/>
      <c r="S80" s="532"/>
      <c r="T80" s="532"/>
      <c r="U80" s="532"/>
      <c r="V80" s="532"/>
      <c r="W80" s="532"/>
      <c r="X80" s="532"/>
      <c r="Y80" s="532"/>
      <c r="Z80" s="532"/>
      <c r="AA80" s="532"/>
      <c r="AB80" s="532"/>
      <c r="AC80" s="532"/>
      <c r="AD80" s="533"/>
      <c r="AE80" s="533"/>
      <c r="AF80" s="533"/>
      <c r="AG80" s="533"/>
      <c r="AH80" s="533"/>
      <c r="AI80" s="533"/>
      <c r="AJ80" s="533"/>
      <c r="AK80" s="533"/>
      <c r="AL80" s="534"/>
      <c r="AM80" s="545"/>
      <c r="AN80" s="541"/>
      <c r="AO80" s="541"/>
      <c r="AP80" s="541"/>
      <c r="AQ80" s="541"/>
      <c r="AR80" s="541"/>
      <c r="AS80" s="541"/>
      <c r="AT80" s="541"/>
      <c r="AU80" s="541"/>
      <c r="AV80" s="541"/>
      <c r="AW80" s="541"/>
      <c r="AX80" s="541"/>
      <c r="AY80" s="541"/>
      <c r="AZ80" s="541"/>
      <c r="BA80" s="541"/>
      <c r="BB80" s="541"/>
      <c r="BC80" s="541"/>
      <c r="BD80" s="541"/>
      <c r="BE80" s="541"/>
      <c r="BF80" s="541"/>
      <c r="BG80" s="541"/>
      <c r="BH80" s="541"/>
      <c r="BI80" s="541"/>
      <c r="BJ80" s="541"/>
      <c r="BK80" s="541"/>
      <c r="BL80" s="541"/>
      <c r="BM80" s="541"/>
      <c r="BN80" s="541"/>
      <c r="BO80" s="541"/>
      <c r="BP80" s="541"/>
      <c r="BQ80" s="542"/>
      <c r="BR80" s="545"/>
      <c r="BS80" s="541"/>
      <c r="BT80" s="541"/>
      <c r="BU80" s="541"/>
      <c r="BV80" s="541"/>
      <c r="BW80" s="541"/>
      <c r="BX80" s="541"/>
      <c r="BY80" s="541"/>
      <c r="BZ80" s="541"/>
      <c r="CA80" s="541"/>
      <c r="CB80" s="541"/>
      <c r="CC80" s="541"/>
      <c r="CD80" s="541"/>
      <c r="CE80" s="541"/>
      <c r="CF80" s="541"/>
      <c r="CG80" s="541"/>
      <c r="CH80" s="541"/>
      <c r="CI80" s="541"/>
      <c r="CJ80" s="541"/>
      <c r="CK80" s="541"/>
      <c r="CL80" s="541"/>
      <c r="CM80" s="541"/>
      <c r="CN80" s="541"/>
      <c r="CO80" s="541"/>
      <c r="CP80" s="541"/>
      <c r="CQ80" s="541"/>
      <c r="CR80" s="541"/>
      <c r="CS80" s="677" t="s">
        <v>1591</v>
      </c>
      <c r="CT80" s="536"/>
      <c r="CU80" s="536"/>
      <c r="CV80" s="678"/>
      <c r="CW80" s="679"/>
      <c r="CX80" s="536"/>
      <c r="CY80" s="538"/>
      <c r="CZ80" s="538"/>
      <c r="DA80" s="538"/>
      <c r="DB80" s="539" t="s">
        <v>1592</v>
      </c>
      <c r="DC80" s="538"/>
      <c r="DD80" s="538"/>
      <c r="DE80" s="541"/>
      <c r="DF80" s="541"/>
      <c r="DG80" s="541"/>
      <c r="DH80" s="541"/>
      <c r="DI80" s="541"/>
      <c r="DJ80" s="541"/>
      <c r="DK80" s="541"/>
      <c r="DL80" s="541"/>
      <c r="DM80" s="541"/>
      <c r="DN80" s="541"/>
      <c r="DO80" s="541"/>
      <c r="DP80" s="541"/>
      <c r="DQ80" s="541"/>
      <c r="DR80" s="541"/>
      <c r="DS80" s="541"/>
      <c r="DT80" s="541"/>
      <c r="DU80" s="541"/>
      <c r="DV80" s="541"/>
      <c r="DW80" s="541"/>
      <c r="DX80" s="541"/>
      <c r="DY80" s="541"/>
      <c r="DZ80" s="542"/>
      <c r="EA80" s="545"/>
      <c r="EB80" s="541"/>
      <c r="EC80" s="541"/>
      <c r="ED80" s="541"/>
      <c r="EE80" s="541"/>
      <c r="EF80" s="541"/>
      <c r="EG80" s="541"/>
      <c r="EH80" s="541"/>
      <c r="EI80" s="541"/>
      <c r="EJ80" s="541"/>
      <c r="EK80" s="541"/>
      <c r="EL80" s="541"/>
      <c r="EM80" s="541"/>
      <c r="EN80" s="541"/>
      <c r="EO80" s="541"/>
      <c r="EP80" s="541"/>
      <c r="EQ80" s="541"/>
      <c r="ER80" s="541"/>
      <c r="ES80" s="541"/>
      <c r="ET80" s="541"/>
      <c r="EU80" s="541"/>
      <c r="EV80" s="541"/>
      <c r="EW80" s="541"/>
      <c r="EX80" s="541"/>
      <c r="EY80" s="541"/>
      <c r="EZ80" s="541"/>
      <c r="FA80" s="541"/>
      <c r="FB80" s="541"/>
      <c r="FC80" s="541"/>
      <c r="FD80" s="541"/>
      <c r="FE80" s="542"/>
      <c r="FF80" s="545"/>
      <c r="FG80" s="541"/>
      <c r="FH80" s="541"/>
      <c r="FI80" s="541"/>
      <c r="FJ80" s="541"/>
      <c r="FK80" s="541"/>
      <c r="FL80" s="541"/>
      <c r="FM80" s="541"/>
      <c r="FN80" s="541"/>
      <c r="FO80" s="541"/>
      <c r="FP80" s="541"/>
      <c r="FQ80" s="541"/>
      <c r="FR80" s="541"/>
      <c r="FS80" s="541"/>
      <c r="FT80" s="541"/>
      <c r="FU80" s="541"/>
      <c r="FV80" s="541"/>
      <c r="FW80" s="541"/>
      <c r="FX80" s="541"/>
      <c r="FY80" s="541"/>
      <c r="FZ80" s="541"/>
      <c r="GA80" s="541"/>
      <c r="GB80" s="541"/>
      <c r="GC80" s="541"/>
      <c r="GD80" s="541"/>
      <c r="GE80" s="541"/>
      <c r="GF80" s="541"/>
      <c r="GG80" s="541"/>
      <c r="GH80" s="541"/>
      <c r="GI80" s="542"/>
      <c r="GJ80" s="545"/>
      <c r="GK80" s="541"/>
      <c r="GL80" s="541"/>
      <c r="GM80" s="541"/>
      <c r="GN80" s="541"/>
      <c r="GO80" s="541"/>
      <c r="GP80" s="541"/>
      <c r="GQ80" s="541"/>
      <c r="GR80" s="541"/>
      <c r="GS80" s="541"/>
      <c r="GT80" s="541"/>
      <c r="GU80" s="541"/>
      <c r="GV80" s="541"/>
      <c r="GW80" s="541"/>
      <c r="GX80" s="541"/>
      <c r="GY80" s="541"/>
      <c r="GZ80" s="541"/>
      <c r="HA80" s="541"/>
      <c r="HB80" s="541"/>
      <c r="HC80" s="541"/>
      <c r="HD80" s="541"/>
      <c r="HE80" s="541"/>
      <c r="HF80" s="541"/>
      <c r="HG80" s="541"/>
      <c r="HH80" s="541"/>
      <c r="HI80" s="541"/>
      <c r="HJ80" s="541"/>
      <c r="HK80" s="541"/>
      <c r="HL80" s="541"/>
      <c r="HM80" s="541"/>
      <c r="HN80" s="542"/>
      <c r="HO80" s="545"/>
      <c r="HP80" s="541"/>
      <c r="HQ80" s="541"/>
      <c r="HR80" s="541"/>
      <c r="HS80" s="541"/>
      <c r="HT80" s="541"/>
      <c r="HU80" s="541"/>
      <c r="HV80" s="541"/>
      <c r="HW80" s="541"/>
      <c r="HX80" s="541"/>
      <c r="HY80" s="541"/>
      <c r="HZ80" s="541"/>
      <c r="IA80" s="541"/>
      <c r="IB80" s="541"/>
      <c r="IC80" s="541"/>
      <c r="ID80" s="541"/>
      <c r="IE80" s="541"/>
      <c r="IF80" s="541"/>
      <c r="IG80" s="541"/>
      <c r="IH80" s="541"/>
      <c r="II80" s="541"/>
      <c r="IJ80" s="541"/>
      <c r="IK80" s="541"/>
      <c r="IL80" s="541"/>
      <c r="IM80" s="541"/>
      <c r="IN80" s="541"/>
      <c r="IO80" s="541"/>
      <c r="IP80" s="541"/>
      <c r="IQ80" s="541"/>
      <c r="IR80" s="541"/>
      <c r="IS80" s="542"/>
      <c r="IT80" s="545"/>
      <c r="IU80" s="541"/>
      <c r="IV80" s="541"/>
      <c r="IW80" s="541"/>
      <c r="IX80" s="541"/>
      <c r="IY80" s="541"/>
      <c r="IZ80" s="541"/>
      <c r="JA80" s="541"/>
      <c r="JB80" s="541"/>
      <c r="JC80" s="546"/>
      <c r="JD80" s="546"/>
      <c r="JE80" s="546"/>
      <c r="JF80" s="546"/>
      <c r="JG80" s="546"/>
      <c r="JH80" s="541"/>
      <c r="JI80" s="541"/>
      <c r="JJ80" s="541"/>
      <c r="JK80" s="541"/>
      <c r="JL80" s="541"/>
      <c r="JM80" s="541"/>
      <c r="JN80" s="541"/>
      <c r="JO80" s="541"/>
      <c r="JP80" s="541"/>
      <c r="JQ80" s="541"/>
      <c r="JR80" s="541"/>
      <c r="JS80" s="541"/>
      <c r="JT80" s="541"/>
      <c r="JU80" s="542"/>
      <c r="JV80" s="545"/>
      <c r="JW80" s="541"/>
      <c r="JX80" s="541"/>
      <c r="JY80" s="541"/>
      <c r="JZ80" s="541"/>
      <c r="KA80" s="541"/>
      <c r="KB80" s="541"/>
      <c r="KC80" s="541"/>
      <c r="KD80" s="541"/>
      <c r="KE80" s="541"/>
      <c r="KF80" s="541"/>
      <c r="KG80" s="541"/>
      <c r="KH80" s="541"/>
      <c r="KI80" s="541"/>
      <c r="KJ80" s="532"/>
      <c r="KK80" s="532"/>
      <c r="KL80" s="532"/>
      <c r="KM80" s="532"/>
      <c r="KN80" s="532"/>
      <c r="KO80" s="532"/>
      <c r="KP80" s="532"/>
      <c r="KQ80" s="529"/>
      <c r="KR80" s="532"/>
      <c r="KS80" s="532"/>
      <c r="KT80" s="532"/>
      <c r="KU80" s="532"/>
      <c r="KV80" s="532"/>
      <c r="KW80" s="532"/>
      <c r="KX80" s="532"/>
      <c r="KY80" s="532"/>
      <c r="KZ80" s="550"/>
    </row>
    <row r="81" spans="1:312" s="497" customFormat="1" ht="17.399999999999999" x14ac:dyDescent="0.4">
      <c r="A81" s="898"/>
      <c r="B81" s="901"/>
      <c r="C81" s="881"/>
      <c r="D81" s="882"/>
      <c r="E81" s="876"/>
      <c r="F81" s="876"/>
      <c r="G81" s="824"/>
      <c r="H81" s="551" t="s">
        <v>1645</v>
      </c>
      <c r="I81" s="552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3"/>
      <c r="X81" s="533"/>
      <c r="Y81" s="533"/>
      <c r="Z81" s="533"/>
      <c r="AA81" s="533"/>
      <c r="AB81" s="533"/>
      <c r="AC81" s="533"/>
      <c r="AD81" s="533"/>
      <c r="AE81" s="533"/>
      <c r="AF81" s="533"/>
      <c r="AG81" s="533"/>
      <c r="AH81" s="533"/>
      <c r="AI81" s="533"/>
      <c r="AJ81" s="533"/>
      <c r="AK81" s="533"/>
      <c r="AL81" s="534"/>
      <c r="AM81" s="552"/>
      <c r="AN81" s="533"/>
      <c r="AO81" s="553"/>
      <c r="AP81" s="553"/>
      <c r="AQ81" s="553"/>
      <c r="AR81" s="553"/>
      <c r="AS81" s="553"/>
      <c r="AT81" s="553"/>
      <c r="AU81" s="553"/>
      <c r="AV81" s="553"/>
      <c r="AW81" s="553"/>
      <c r="AX81" s="553"/>
      <c r="AY81" s="553"/>
      <c r="AZ81" s="553"/>
      <c r="BA81" s="553"/>
      <c r="BB81" s="553"/>
      <c r="BC81" s="553"/>
      <c r="BD81" s="553"/>
      <c r="BE81" s="553"/>
      <c r="BF81" s="553"/>
      <c r="BG81" s="553"/>
      <c r="BH81" s="553"/>
      <c r="BI81" s="553"/>
      <c r="BJ81" s="553"/>
      <c r="BK81" s="553"/>
      <c r="BL81" s="553"/>
      <c r="BM81" s="553"/>
      <c r="BN81" s="553"/>
      <c r="BO81" s="553"/>
      <c r="BP81" s="553"/>
      <c r="BQ81" s="557"/>
      <c r="BR81" s="556"/>
      <c r="BS81" s="553"/>
      <c r="BT81" s="553"/>
      <c r="BU81" s="553"/>
      <c r="BV81" s="553"/>
      <c r="BW81" s="553"/>
      <c r="BX81" s="553"/>
      <c r="BY81" s="553"/>
      <c r="BZ81" s="553"/>
      <c r="CA81" s="553"/>
      <c r="CB81" s="553"/>
      <c r="CC81" s="553"/>
      <c r="CD81" s="553"/>
      <c r="CE81" s="553"/>
      <c r="CF81" s="553"/>
      <c r="CG81" s="553"/>
      <c r="CH81" s="553"/>
      <c r="CI81" s="553"/>
      <c r="CJ81" s="553"/>
      <c r="CK81" s="553"/>
      <c r="CL81" s="553"/>
      <c r="CM81" s="553"/>
      <c r="CN81" s="553"/>
      <c r="CO81" s="553"/>
      <c r="CP81" s="553"/>
      <c r="CQ81" s="553"/>
      <c r="CR81" s="553"/>
      <c r="CS81" s="553"/>
      <c r="CT81" s="553"/>
      <c r="CU81" s="553"/>
      <c r="CV81" s="557"/>
      <c r="CW81" s="556"/>
      <c r="CX81" s="553"/>
      <c r="CY81" s="553"/>
      <c r="CZ81" s="553"/>
      <c r="DA81" s="553"/>
      <c r="DB81" s="553"/>
      <c r="DC81" s="553"/>
      <c r="DD81" s="553"/>
      <c r="DE81" s="553"/>
      <c r="DF81" s="553"/>
      <c r="DG81" s="553"/>
      <c r="DH81" s="553"/>
      <c r="DI81" s="553"/>
      <c r="DJ81" s="553"/>
      <c r="DK81" s="553"/>
      <c r="DL81" s="553"/>
      <c r="DM81" s="553"/>
      <c r="DN81" s="553"/>
      <c r="DO81" s="553"/>
      <c r="DP81" s="553"/>
      <c r="DQ81" s="553"/>
      <c r="DR81" s="553"/>
      <c r="DS81" s="553"/>
      <c r="DT81" s="553"/>
      <c r="DU81" s="553"/>
      <c r="DV81" s="553"/>
      <c r="DW81" s="553"/>
      <c r="DX81" s="553"/>
      <c r="DY81" s="553"/>
      <c r="DZ81" s="557"/>
      <c r="EA81" s="556"/>
      <c r="EB81" s="553"/>
      <c r="EC81" s="553"/>
      <c r="ED81" s="553"/>
      <c r="EE81" s="553"/>
      <c r="EF81" s="553"/>
      <c r="EG81" s="553"/>
      <c r="EH81" s="553"/>
      <c r="EI81" s="553"/>
      <c r="EJ81" s="553"/>
      <c r="EK81" s="553"/>
      <c r="EL81" s="553"/>
      <c r="EM81" s="553"/>
      <c r="EN81" s="553"/>
      <c r="EO81" s="553"/>
      <c r="EP81" s="553"/>
      <c r="EQ81" s="553"/>
      <c r="ER81" s="553"/>
      <c r="ES81" s="553"/>
      <c r="ET81" s="553"/>
      <c r="EU81" s="553"/>
      <c r="EV81" s="553"/>
      <c r="EW81" s="553"/>
      <c r="EX81" s="553"/>
      <c r="EY81" s="553"/>
      <c r="EZ81" s="553"/>
      <c r="FA81" s="553"/>
      <c r="FB81" s="553"/>
      <c r="FC81" s="553"/>
      <c r="FD81" s="553"/>
      <c r="FE81" s="557"/>
      <c r="FF81" s="556"/>
      <c r="FG81" s="553"/>
      <c r="FH81" s="553"/>
      <c r="FI81" s="553"/>
      <c r="FJ81" s="553"/>
      <c r="FK81" s="553"/>
      <c r="FL81" s="553"/>
      <c r="FM81" s="553"/>
      <c r="FN81" s="553"/>
      <c r="FO81" s="553"/>
      <c r="FP81" s="553"/>
      <c r="FQ81" s="553"/>
      <c r="FR81" s="553"/>
      <c r="FS81" s="553"/>
      <c r="FT81" s="553"/>
      <c r="FU81" s="553"/>
      <c r="FV81" s="553"/>
      <c r="FW81" s="553"/>
      <c r="FX81" s="553"/>
      <c r="FY81" s="553"/>
      <c r="FZ81" s="553"/>
      <c r="GA81" s="553"/>
      <c r="GB81" s="553"/>
      <c r="GC81" s="553"/>
      <c r="GD81" s="553"/>
      <c r="GE81" s="553"/>
      <c r="GF81" s="553"/>
      <c r="GG81" s="553"/>
      <c r="GH81" s="553"/>
      <c r="GI81" s="557"/>
      <c r="GJ81" s="556"/>
      <c r="GK81" s="553"/>
      <c r="GL81" s="553"/>
      <c r="GM81" s="553"/>
      <c r="GN81" s="553"/>
      <c r="GO81" s="553"/>
      <c r="GP81" s="553"/>
      <c r="GQ81" s="553"/>
      <c r="GR81" s="553"/>
      <c r="GS81" s="553"/>
      <c r="GT81" s="553"/>
      <c r="GU81" s="553"/>
      <c r="GV81" s="553"/>
      <c r="GW81" s="553"/>
      <c r="GX81" s="553"/>
      <c r="GY81" s="553"/>
      <c r="GZ81" s="553"/>
      <c r="HA81" s="553"/>
      <c r="HB81" s="553"/>
      <c r="HC81" s="553"/>
      <c r="HD81" s="553"/>
      <c r="HE81" s="553"/>
      <c r="HF81" s="553"/>
      <c r="HG81" s="553"/>
      <c r="HH81" s="553"/>
      <c r="HI81" s="553"/>
      <c r="HJ81" s="553"/>
      <c r="HK81" s="553"/>
      <c r="HL81" s="553"/>
      <c r="HM81" s="553"/>
      <c r="HN81" s="557"/>
      <c r="HO81" s="556"/>
      <c r="HP81" s="553"/>
      <c r="HQ81" s="553"/>
      <c r="HR81" s="553"/>
      <c r="HS81" s="553"/>
      <c r="HT81" s="553"/>
      <c r="HU81" s="553"/>
      <c r="HV81" s="553"/>
      <c r="HW81" s="553"/>
      <c r="HX81" s="553"/>
      <c r="HY81" s="553"/>
      <c r="HZ81" s="553"/>
      <c r="IA81" s="553"/>
      <c r="IB81" s="553"/>
      <c r="IC81" s="553"/>
      <c r="ID81" s="553"/>
      <c r="IE81" s="553"/>
      <c r="IF81" s="553"/>
      <c r="IG81" s="553"/>
      <c r="IH81" s="553"/>
      <c r="II81" s="553"/>
      <c r="IJ81" s="553"/>
      <c r="IK81" s="553"/>
      <c r="IL81" s="533"/>
      <c r="IM81" s="533"/>
      <c r="IN81" s="533"/>
      <c r="IO81" s="533"/>
      <c r="IP81" s="533"/>
      <c r="IQ81" s="559"/>
      <c r="IR81" s="533"/>
      <c r="IS81" s="560"/>
      <c r="IT81" s="552"/>
      <c r="IU81" s="533"/>
      <c r="IV81" s="533"/>
      <c r="IW81" s="533"/>
      <c r="IX81" s="533"/>
      <c r="IY81" s="533"/>
      <c r="IZ81" s="533"/>
      <c r="JA81" s="533"/>
      <c r="JB81" s="533"/>
      <c r="JC81" s="533"/>
      <c r="JD81" s="533"/>
      <c r="JE81" s="533"/>
      <c r="JF81" s="533"/>
      <c r="JG81" s="533"/>
      <c r="JH81" s="533"/>
      <c r="JI81" s="533"/>
      <c r="JJ81" s="533"/>
      <c r="JK81" s="533"/>
      <c r="JL81" s="533"/>
      <c r="JM81" s="533"/>
      <c r="JN81" s="533"/>
      <c r="JO81" s="533"/>
      <c r="JP81" s="533"/>
      <c r="JQ81" s="533"/>
      <c r="JR81" s="533"/>
      <c r="JS81" s="533"/>
      <c r="JT81" s="533"/>
      <c r="JU81" s="560"/>
      <c r="JV81" s="680"/>
      <c r="JW81" s="533"/>
      <c r="JX81" s="533"/>
      <c r="JY81" s="533"/>
      <c r="JZ81" s="533"/>
      <c r="KA81" s="533"/>
      <c r="KB81" s="533"/>
      <c r="KC81" s="533"/>
      <c r="KD81" s="533"/>
      <c r="KE81" s="533"/>
      <c r="KF81" s="533"/>
      <c r="KG81" s="533"/>
      <c r="KH81" s="553"/>
      <c r="KI81" s="553"/>
      <c r="KJ81" s="533"/>
      <c r="KK81" s="533"/>
      <c r="KL81" s="533"/>
      <c r="KM81" s="533"/>
      <c r="KN81" s="533"/>
      <c r="KO81" s="533"/>
      <c r="KP81" s="533"/>
      <c r="KQ81" s="533"/>
      <c r="KR81" s="533"/>
      <c r="KS81" s="533"/>
      <c r="KT81" s="533"/>
      <c r="KU81" s="533"/>
      <c r="KV81" s="533"/>
      <c r="KW81" s="533"/>
      <c r="KX81" s="533"/>
      <c r="KY81" s="533"/>
      <c r="KZ81" s="560"/>
    </row>
    <row r="82" spans="1:312" s="497" customFormat="1" ht="19.2" x14ac:dyDescent="0.4">
      <c r="A82" s="898"/>
      <c r="B82" s="901"/>
      <c r="C82" s="884" t="s">
        <v>1646</v>
      </c>
      <c r="D82" s="885"/>
      <c r="E82" s="878">
        <v>44807</v>
      </c>
      <c r="F82" s="878">
        <v>44968</v>
      </c>
      <c r="G82" s="824">
        <f>F82-E82+1</f>
        <v>162</v>
      </c>
      <c r="H82" s="551" t="s">
        <v>1644</v>
      </c>
      <c r="I82" s="552"/>
      <c r="J82" s="533"/>
      <c r="K82" s="533"/>
      <c r="L82" s="533"/>
      <c r="M82" s="533"/>
      <c r="N82" s="533"/>
      <c r="O82" s="533"/>
      <c r="P82" s="533"/>
      <c r="Q82" s="533"/>
      <c r="R82" s="533"/>
      <c r="S82" s="533"/>
      <c r="T82" s="561"/>
      <c r="U82" s="561"/>
      <c r="V82" s="561"/>
      <c r="W82" s="561"/>
      <c r="X82" s="561"/>
      <c r="Y82" s="533"/>
      <c r="Z82" s="533"/>
      <c r="AA82" s="533"/>
      <c r="AB82" s="533"/>
      <c r="AC82" s="533"/>
      <c r="AD82" s="533"/>
      <c r="AE82" s="533"/>
      <c r="AF82" s="533"/>
      <c r="AG82" s="533"/>
      <c r="AH82" s="533"/>
      <c r="AI82" s="533"/>
      <c r="AJ82" s="533"/>
      <c r="AK82" s="533"/>
      <c r="AL82" s="534"/>
      <c r="AM82" s="552"/>
      <c r="AN82" s="533"/>
      <c r="AO82" s="533"/>
      <c r="AP82" s="562"/>
      <c r="AQ82" s="533"/>
      <c r="AR82" s="533"/>
      <c r="AS82" s="563"/>
      <c r="AT82" s="533"/>
      <c r="AU82" s="564"/>
      <c r="AV82" s="564"/>
      <c r="AW82" s="564"/>
      <c r="AX82" s="564"/>
      <c r="AY82" s="553"/>
      <c r="AZ82" s="553"/>
      <c r="BA82" s="553"/>
      <c r="BB82" s="553"/>
      <c r="BC82" s="553"/>
      <c r="BD82" s="553"/>
      <c r="BE82" s="553"/>
      <c r="BF82" s="553"/>
      <c r="BG82" s="553"/>
      <c r="BH82" s="553"/>
      <c r="BI82" s="553"/>
      <c r="BJ82" s="553"/>
      <c r="BK82" s="553"/>
      <c r="BL82" s="553"/>
      <c r="BM82" s="553"/>
      <c r="BN82" s="553"/>
      <c r="BO82" s="553"/>
      <c r="BP82" s="553"/>
      <c r="BQ82" s="557"/>
      <c r="BR82" s="556"/>
      <c r="BS82" s="553"/>
      <c r="BT82" s="553"/>
      <c r="BU82" s="553"/>
      <c r="BV82" s="553"/>
      <c r="BW82" s="553"/>
      <c r="BX82" s="553"/>
      <c r="BY82" s="553"/>
      <c r="BZ82" s="553"/>
      <c r="CA82" s="553"/>
      <c r="CB82" s="553"/>
      <c r="CC82" s="553"/>
      <c r="CD82" s="553"/>
      <c r="CE82" s="553"/>
      <c r="CF82" s="553"/>
      <c r="CG82" s="553"/>
      <c r="CH82" s="553"/>
      <c r="CI82" s="553"/>
      <c r="CJ82" s="553"/>
      <c r="CK82" s="553"/>
      <c r="CL82" s="553"/>
      <c r="CM82" s="553"/>
      <c r="CN82" s="553"/>
      <c r="CO82" s="553"/>
      <c r="CP82" s="553"/>
      <c r="CQ82" s="553"/>
      <c r="CR82" s="553"/>
      <c r="CS82" s="553"/>
      <c r="CT82" s="553"/>
      <c r="CU82" s="553"/>
      <c r="CV82" s="557"/>
      <c r="CW82" s="556"/>
      <c r="CX82" s="553"/>
      <c r="CY82" s="565"/>
      <c r="CZ82" s="565"/>
      <c r="DA82" s="565"/>
      <c r="DB82" s="565"/>
      <c r="DC82" s="566"/>
      <c r="DD82" s="566"/>
      <c r="DE82" s="681" t="s">
        <v>1647</v>
      </c>
      <c r="DF82" s="568"/>
      <c r="DG82" s="566"/>
      <c r="DH82" s="566"/>
      <c r="DI82" s="566"/>
      <c r="DJ82" s="566"/>
      <c r="DK82" s="566"/>
      <c r="DL82" s="566"/>
      <c r="DM82" s="566"/>
      <c r="DN82" s="566"/>
      <c r="DO82" s="566"/>
      <c r="DP82" s="566"/>
      <c r="DQ82" s="566"/>
      <c r="DR82" s="566"/>
      <c r="DS82" s="571" t="s">
        <v>1593</v>
      </c>
      <c r="DT82" s="572"/>
      <c r="DU82" s="566"/>
      <c r="DV82" s="566"/>
      <c r="DW82" s="566"/>
      <c r="DX82" s="566"/>
      <c r="DY82" s="566"/>
      <c r="DZ82" s="576"/>
      <c r="EA82" s="570"/>
      <c r="EB82" s="566"/>
      <c r="EC82" s="566"/>
      <c r="ED82" s="566"/>
      <c r="EE82" s="566"/>
      <c r="EF82" s="566"/>
      <c r="EG82" s="566"/>
      <c r="EH82" s="566"/>
      <c r="EI82" s="566"/>
      <c r="EJ82" s="566"/>
      <c r="EK82" s="566"/>
      <c r="EL82" s="566"/>
      <c r="EM82" s="566"/>
      <c r="EN82" s="566"/>
      <c r="EO82" s="566"/>
      <c r="EP82" s="566"/>
      <c r="EQ82" s="566"/>
      <c r="ER82" s="566"/>
      <c r="ES82" s="566"/>
      <c r="ET82" s="566"/>
      <c r="EU82" s="566"/>
      <c r="EV82" s="572"/>
      <c r="EW82" s="572"/>
      <c r="EX82" s="566"/>
      <c r="EY82" s="566"/>
      <c r="EZ82" s="572"/>
      <c r="FA82" s="566"/>
      <c r="FB82" s="566"/>
      <c r="FC82" s="572" t="s">
        <v>1648</v>
      </c>
      <c r="FD82" s="566"/>
      <c r="FE82" s="576"/>
      <c r="FF82" s="570"/>
      <c r="FG82" s="566"/>
      <c r="FH82" s="566"/>
      <c r="FI82" s="566"/>
      <c r="FJ82" s="566"/>
      <c r="FK82" s="566"/>
      <c r="FL82" s="566"/>
      <c r="FM82" s="566"/>
      <c r="FN82" s="566"/>
      <c r="FO82" s="566"/>
      <c r="FP82" s="566"/>
      <c r="FQ82" s="566"/>
      <c r="FR82" s="566"/>
      <c r="FS82" s="566"/>
      <c r="FT82" s="566"/>
      <c r="FU82" s="566"/>
      <c r="FV82" s="566"/>
      <c r="FW82" s="566"/>
      <c r="FX82" s="566"/>
      <c r="FY82" s="566"/>
      <c r="FZ82" s="566"/>
      <c r="GA82" s="566"/>
      <c r="GB82" s="566"/>
      <c r="GC82" s="566"/>
      <c r="GD82" s="566"/>
      <c r="GE82" s="566"/>
      <c r="GF82" s="566"/>
      <c r="GG82" s="566"/>
      <c r="GH82" s="566"/>
      <c r="GI82" s="576"/>
      <c r="GJ82" s="570"/>
      <c r="GK82" s="566"/>
      <c r="GL82" s="566"/>
      <c r="GM82" s="566"/>
      <c r="GN82" s="566"/>
      <c r="GO82" s="566"/>
      <c r="GP82" s="566"/>
      <c r="GQ82" s="566"/>
      <c r="GR82" s="566"/>
      <c r="GS82" s="566"/>
      <c r="GT82" s="566"/>
      <c r="GU82" s="566"/>
      <c r="GV82" s="566"/>
      <c r="GW82" s="566"/>
      <c r="GX82" s="575" t="s">
        <v>1590</v>
      </c>
      <c r="GY82" s="566"/>
      <c r="GZ82" s="566"/>
      <c r="HA82" s="566"/>
      <c r="HB82" s="566"/>
      <c r="HC82" s="566"/>
      <c r="HD82" s="566"/>
      <c r="HE82" s="566"/>
      <c r="HF82" s="566"/>
      <c r="HG82" s="566"/>
      <c r="HH82" s="566"/>
      <c r="HI82" s="566"/>
      <c r="HJ82" s="566"/>
      <c r="HK82" s="566"/>
      <c r="HL82" s="566"/>
      <c r="HM82" s="566"/>
      <c r="HN82" s="576"/>
      <c r="HO82" s="570"/>
      <c r="HP82" s="566"/>
      <c r="HQ82" s="566"/>
      <c r="HR82" s="566"/>
      <c r="HS82" s="566"/>
      <c r="HT82" s="566"/>
      <c r="HU82" s="566"/>
      <c r="HV82" s="566"/>
      <c r="HW82" s="572"/>
      <c r="HX82" s="572"/>
      <c r="HY82" s="566"/>
      <c r="HZ82" s="566"/>
      <c r="IA82" s="566"/>
      <c r="IB82" s="566"/>
      <c r="IC82" s="566"/>
      <c r="ID82" s="566"/>
      <c r="IE82" s="566"/>
      <c r="IF82" s="566"/>
      <c r="IG82" s="566"/>
      <c r="IH82" s="566"/>
      <c r="II82" s="566"/>
      <c r="IJ82" s="566"/>
      <c r="IK82" s="566"/>
      <c r="IL82" s="566"/>
      <c r="IM82" s="566"/>
      <c r="IN82" s="566"/>
      <c r="IO82" s="566"/>
      <c r="IP82" s="566"/>
      <c r="IQ82" s="566"/>
      <c r="IR82" s="566"/>
      <c r="IS82" s="576"/>
      <c r="IT82" s="570"/>
      <c r="IU82" s="566"/>
      <c r="IV82" s="566"/>
      <c r="IW82" s="566"/>
      <c r="IX82" s="578"/>
      <c r="IY82" s="566"/>
      <c r="IZ82" s="566"/>
      <c r="JA82" s="568"/>
      <c r="JB82" s="568"/>
      <c r="JC82" s="568"/>
      <c r="JD82" s="568"/>
      <c r="JE82" s="533"/>
      <c r="JF82" s="533"/>
      <c r="JG82" s="533"/>
      <c r="JH82" s="533"/>
      <c r="JI82" s="533"/>
      <c r="JJ82" s="533"/>
      <c r="JK82" s="533"/>
      <c r="JL82" s="533"/>
      <c r="JM82" s="533"/>
      <c r="JN82" s="533"/>
      <c r="JO82" s="533"/>
      <c r="JP82" s="533"/>
      <c r="JQ82" s="533"/>
      <c r="JR82" s="533"/>
      <c r="JS82" s="533"/>
      <c r="JT82" s="533"/>
      <c r="JU82" s="560"/>
      <c r="JV82" s="552"/>
      <c r="JW82" s="533"/>
      <c r="JX82" s="533"/>
      <c r="JY82" s="533"/>
      <c r="JZ82" s="533"/>
      <c r="KA82" s="533"/>
      <c r="KB82" s="533"/>
      <c r="KC82" s="533"/>
      <c r="KD82" s="533"/>
      <c r="KE82" s="533"/>
      <c r="KF82" s="559"/>
      <c r="KG82" s="533"/>
      <c r="KH82" s="533"/>
      <c r="KI82" s="533"/>
      <c r="KJ82" s="533"/>
      <c r="KK82" s="533"/>
      <c r="KL82" s="533"/>
      <c r="KM82" s="533"/>
      <c r="KN82" s="533"/>
      <c r="KO82" s="533"/>
      <c r="KP82" s="533"/>
      <c r="KQ82" s="533"/>
      <c r="KR82" s="553"/>
      <c r="KS82" s="553"/>
      <c r="KT82" s="553"/>
      <c r="KU82" s="553"/>
      <c r="KV82" s="553"/>
      <c r="KW82" s="553"/>
      <c r="KX82" s="553"/>
      <c r="KY82" s="553"/>
      <c r="KZ82" s="557"/>
    </row>
    <row r="83" spans="1:312" s="497" customFormat="1" ht="17.399999999999999" x14ac:dyDescent="0.4">
      <c r="A83" s="898"/>
      <c r="B83" s="901"/>
      <c r="C83" s="884"/>
      <c r="D83" s="885"/>
      <c r="E83" s="878"/>
      <c r="F83" s="878"/>
      <c r="G83" s="824"/>
      <c r="H83" s="551" t="s">
        <v>1649</v>
      </c>
      <c r="I83" s="552"/>
      <c r="J83" s="533"/>
      <c r="K83" s="533"/>
      <c r="L83" s="533"/>
      <c r="M83" s="533"/>
      <c r="N83" s="533"/>
      <c r="O83" s="533"/>
      <c r="P83" s="533"/>
      <c r="Q83" s="533"/>
      <c r="R83" s="533"/>
      <c r="S83" s="533"/>
      <c r="T83" s="533"/>
      <c r="U83" s="533"/>
      <c r="V83" s="533"/>
      <c r="W83" s="533"/>
      <c r="X83" s="533"/>
      <c r="Y83" s="533"/>
      <c r="Z83" s="533"/>
      <c r="AA83" s="533"/>
      <c r="AB83" s="533"/>
      <c r="AC83" s="533"/>
      <c r="AD83" s="533"/>
      <c r="AE83" s="533"/>
      <c r="AF83" s="533"/>
      <c r="AG83" s="533"/>
      <c r="AH83" s="533"/>
      <c r="AI83" s="533"/>
      <c r="AJ83" s="533"/>
      <c r="AK83" s="533"/>
      <c r="AL83" s="534"/>
      <c r="AM83" s="552"/>
      <c r="AN83" s="533"/>
      <c r="AO83" s="533"/>
      <c r="AP83" s="562"/>
      <c r="AQ83" s="533"/>
      <c r="AR83" s="533"/>
      <c r="AS83" s="533"/>
      <c r="AT83" s="533"/>
      <c r="AU83" s="533"/>
      <c r="AV83" s="533"/>
      <c r="AW83" s="533"/>
      <c r="AX83" s="533"/>
      <c r="AY83" s="533"/>
      <c r="AZ83" s="533"/>
      <c r="BA83" s="533"/>
      <c r="BB83" s="533"/>
      <c r="BC83" s="533"/>
      <c r="BD83" s="533"/>
      <c r="BE83" s="533"/>
      <c r="BF83" s="533"/>
      <c r="BG83" s="533"/>
      <c r="BH83" s="533"/>
      <c r="BI83" s="533"/>
      <c r="BJ83" s="533"/>
      <c r="BK83" s="533"/>
      <c r="BL83" s="533"/>
      <c r="BM83" s="533"/>
      <c r="BN83" s="533"/>
      <c r="BO83" s="533"/>
      <c r="BP83" s="533"/>
      <c r="BQ83" s="560"/>
      <c r="BR83" s="556"/>
      <c r="BS83" s="553"/>
      <c r="BT83" s="553"/>
      <c r="BU83" s="553"/>
      <c r="BV83" s="553"/>
      <c r="BW83" s="553"/>
      <c r="BX83" s="553"/>
      <c r="BY83" s="553"/>
      <c r="BZ83" s="553"/>
      <c r="CA83" s="553"/>
      <c r="CB83" s="553"/>
      <c r="CC83" s="553"/>
      <c r="CD83" s="553"/>
      <c r="CE83" s="553"/>
      <c r="CF83" s="553"/>
      <c r="CG83" s="553"/>
      <c r="CH83" s="553"/>
      <c r="CI83" s="553"/>
      <c r="CJ83" s="553"/>
      <c r="CK83" s="553"/>
      <c r="CL83" s="553"/>
      <c r="CM83" s="553"/>
      <c r="CN83" s="553"/>
      <c r="CO83" s="553"/>
      <c r="CP83" s="553"/>
      <c r="CQ83" s="553"/>
      <c r="CR83" s="553"/>
      <c r="CS83" s="553"/>
      <c r="CT83" s="553"/>
      <c r="CU83" s="553"/>
      <c r="CV83" s="557"/>
      <c r="CW83" s="556"/>
      <c r="CX83" s="553"/>
      <c r="CY83" s="533"/>
      <c r="CZ83" s="533"/>
      <c r="DA83" s="533"/>
      <c r="DB83" s="533"/>
      <c r="DC83" s="533"/>
      <c r="DD83" s="533"/>
      <c r="DE83" s="533"/>
      <c r="DF83" s="533"/>
      <c r="DG83" s="533"/>
      <c r="DH83" s="533"/>
      <c r="DI83" s="533"/>
      <c r="DJ83" s="533"/>
      <c r="DK83" s="533"/>
      <c r="DL83" s="533"/>
      <c r="DM83" s="533"/>
      <c r="DN83" s="533"/>
      <c r="DO83" s="533"/>
      <c r="DP83" s="533"/>
      <c r="DQ83" s="533"/>
      <c r="DR83" s="533"/>
      <c r="DS83" s="533"/>
      <c r="DT83" s="533"/>
      <c r="DU83" s="533"/>
      <c r="DV83" s="533"/>
      <c r="DW83" s="533"/>
      <c r="DX83" s="533"/>
      <c r="DY83" s="533"/>
      <c r="DZ83" s="560"/>
      <c r="EA83" s="552"/>
      <c r="EB83" s="533"/>
      <c r="EC83" s="533"/>
      <c r="ED83" s="533"/>
      <c r="EE83" s="533"/>
      <c r="EF83" s="533"/>
      <c r="EG83" s="533"/>
      <c r="EH83" s="533"/>
      <c r="EI83" s="533"/>
      <c r="EJ83" s="533"/>
      <c r="EK83" s="533"/>
      <c r="EL83" s="533"/>
      <c r="EM83" s="533"/>
      <c r="EN83" s="533"/>
      <c r="EO83" s="533"/>
      <c r="EP83" s="533"/>
      <c r="EQ83" s="533"/>
      <c r="ER83" s="533"/>
      <c r="ES83" s="533"/>
      <c r="ET83" s="533"/>
      <c r="EU83" s="533"/>
      <c r="EV83" s="533"/>
      <c r="EW83" s="533"/>
      <c r="EX83" s="533"/>
      <c r="EY83" s="533"/>
      <c r="EZ83" s="533"/>
      <c r="FA83" s="533"/>
      <c r="FB83" s="533"/>
      <c r="FC83" s="533"/>
      <c r="FD83" s="533"/>
      <c r="FE83" s="560"/>
      <c r="FF83" s="552"/>
      <c r="FG83" s="533"/>
      <c r="FH83" s="533"/>
      <c r="FI83" s="533"/>
      <c r="FJ83" s="533"/>
      <c r="FK83" s="533"/>
      <c r="FL83" s="533"/>
      <c r="FM83" s="533"/>
      <c r="FN83" s="533"/>
      <c r="FO83" s="533"/>
      <c r="FP83" s="533"/>
      <c r="FQ83" s="533"/>
      <c r="FR83" s="533"/>
      <c r="FS83" s="533"/>
      <c r="FT83" s="533"/>
      <c r="FU83" s="533"/>
      <c r="FV83" s="533"/>
      <c r="FW83" s="533"/>
      <c r="FX83" s="533"/>
      <c r="FY83" s="533"/>
      <c r="FZ83" s="533"/>
      <c r="GA83" s="533"/>
      <c r="GB83" s="533"/>
      <c r="GC83" s="533"/>
      <c r="GD83" s="533"/>
      <c r="GE83" s="533"/>
      <c r="GF83" s="562"/>
      <c r="GG83" s="562"/>
      <c r="GH83" s="562"/>
      <c r="GI83" s="586"/>
      <c r="GJ83" s="652"/>
      <c r="GK83" s="562"/>
      <c r="GL83" s="562"/>
      <c r="GM83" s="562"/>
      <c r="GN83" s="562"/>
      <c r="GO83" s="562"/>
      <c r="GP83" s="562"/>
      <c r="GQ83" s="562"/>
      <c r="GR83" s="562"/>
      <c r="GS83" s="561"/>
      <c r="GT83" s="561"/>
      <c r="GU83" s="561"/>
      <c r="GV83" s="561"/>
      <c r="GW83" s="561"/>
      <c r="GX83" s="561"/>
      <c r="GY83" s="561"/>
      <c r="GZ83" s="561"/>
      <c r="HA83" s="561"/>
      <c r="HB83" s="561"/>
      <c r="HC83" s="561"/>
      <c r="HD83" s="561"/>
      <c r="HE83" s="561"/>
      <c r="HF83" s="561"/>
      <c r="HG83" s="561"/>
      <c r="HH83" s="561"/>
      <c r="HI83" s="561"/>
      <c r="HJ83" s="561"/>
      <c r="HK83" s="561"/>
      <c r="HL83" s="561"/>
      <c r="HM83" s="561"/>
      <c r="HN83" s="584"/>
      <c r="HO83" s="582"/>
      <c r="HP83" s="561"/>
      <c r="HQ83" s="561"/>
      <c r="HR83" s="561"/>
      <c r="HS83" s="561"/>
      <c r="HT83" s="561"/>
      <c r="HU83" s="561"/>
      <c r="HV83" s="559"/>
      <c r="HW83" s="533"/>
      <c r="HX83" s="533"/>
      <c r="HY83" s="533"/>
      <c r="HZ83" s="533"/>
      <c r="IA83" s="533"/>
      <c r="IB83" s="533"/>
      <c r="IC83" s="533"/>
      <c r="ID83" s="533"/>
      <c r="IE83" s="533"/>
      <c r="IF83" s="533"/>
      <c r="IG83" s="533"/>
      <c r="IH83" s="533"/>
      <c r="II83" s="533"/>
      <c r="IJ83" s="533"/>
      <c r="IK83" s="533"/>
      <c r="IL83" s="533"/>
      <c r="IM83" s="533"/>
      <c r="IN83" s="533"/>
      <c r="IO83" s="533"/>
      <c r="IP83" s="533"/>
      <c r="IQ83" s="533"/>
      <c r="IR83" s="533"/>
      <c r="IS83" s="560"/>
      <c r="IT83" s="552"/>
      <c r="IU83" s="533"/>
      <c r="IV83" s="553"/>
      <c r="IW83" s="553"/>
      <c r="IX83" s="553"/>
      <c r="IY83" s="553"/>
      <c r="IZ83" s="553"/>
      <c r="JA83" s="553"/>
      <c r="JB83" s="533"/>
      <c r="JC83" s="533"/>
      <c r="JD83" s="533"/>
      <c r="JE83" s="533"/>
      <c r="JF83" s="533"/>
      <c r="JG83" s="533"/>
      <c r="JH83" s="533"/>
      <c r="JI83" s="533"/>
      <c r="JJ83" s="533"/>
      <c r="JK83" s="533"/>
      <c r="JL83" s="533"/>
      <c r="JM83" s="533"/>
      <c r="JN83" s="533"/>
      <c r="JO83" s="533"/>
      <c r="JP83" s="533"/>
      <c r="JQ83" s="533"/>
      <c r="JR83" s="533"/>
      <c r="JS83" s="533"/>
      <c r="JT83" s="533"/>
      <c r="JU83" s="560"/>
      <c r="JV83" s="552"/>
      <c r="JW83" s="533"/>
      <c r="JX83" s="533"/>
      <c r="JY83" s="533"/>
      <c r="JZ83" s="533"/>
      <c r="KA83" s="533"/>
      <c r="KB83" s="533"/>
      <c r="KC83" s="533"/>
      <c r="KD83" s="533"/>
      <c r="KE83" s="533"/>
      <c r="KF83" s="559"/>
      <c r="KG83" s="533"/>
      <c r="KH83" s="533"/>
      <c r="KI83" s="533"/>
      <c r="KJ83" s="533"/>
      <c r="KK83" s="533"/>
      <c r="KL83" s="533"/>
      <c r="KM83" s="533"/>
      <c r="KN83" s="533"/>
      <c r="KO83" s="533"/>
      <c r="KP83" s="533"/>
      <c r="KQ83" s="533"/>
      <c r="KR83" s="553"/>
      <c r="KS83" s="553"/>
      <c r="KT83" s="553"/>
      <c r="KU83" s="553"/>
      <c r="KV83" s="553"/>
      <c r="KW83" s="553"/>
      <c r="KX83" s="553"/>
      <c r="KY83" s="553"/>
      <c r="KZ83" s="557"/>
    </row>
    <row r="84" spans="1:312" s="497" customFormat="1" ht="19.2" x14ac:dyDescent="0.4">
      <c r="A84" s="898"/>
      <c r="B84" s="901"/>
      <c r="C84" s="872" t="s">
        <v>1650</v>
      </c>
      <c r="D84" s="873"/>
      <c r="E84" s="876">
        <v>44970</v>
      </c>
      <c r="F84" s="876">
        <v>44974</v>
      </c>
      <c r="G84" s="824">
        <f>F84-E84+1</f>
        <v>5</v>
      </c>
      <c r="H84" s="551" t="s">
        <v>1644</v>
      </c>
      <c r="I84" s="552"/>
      <c r="J84" s="533"/>
      <c r="K84" s="533"/>
      <c r="L84" s="533"/>
      <c r="M84" s="533"/>
      <c r="N84" s="533"/>
      <c r="O84" s="533"/>
      <c r="P84" s="533"/>
      <c r="Q84" s="533"/>
      <c r="R84" s="533"/>
      <c r="S84" s="533"/>
      <c r="T84" s="533"/>
      <c r="U84" s="533"/>
      <c r="V84" s="533"/>
      <c r="W84" s="533"/>
      <c r="X84" s="533"/>
      <c r="Y84" s="533"/>
      <c r="Z84" s="533"/>
      <c r="AA84" s="533"/>
      <c r="AB84" s="533"/>
      <c r="AC84" s="533"/>
      <c r="AD84" s="533"/>
      <c r="AE84" s="533"/>
      <c r="AF84" s="533"/>
      <c r="AG84" s="533"/>
      <c r="AH84" s="533"/>
      <c r="AI84" s="533"/>
      <c r="AJ84" s="533"/>
      <c r="AK84" s="533"/>
      <c r="AL84" s="534"/>
      <c r="AM84" s="552"/>
      <c r="AN84" s="533"/>
      <c r="AO84" s="533"/>
      <c r="AP84" s="561"/>
      <c r="AQ84" s="563"/>
      <c r="AR84" s="563"/>
      <c r="AS84" s="563"/>
      <c r="AT84" s="533"/>
      <c r="AU84" s="533"/>
      <c r="AV84" s="564"/>
      <c r="AW84" s="564"/>
      <c r="AX84" s="564"/>
      <c r="AY84" s="564"/>
      <c r="AZ84" s="533"/>
      <c r="BA84" s="564"/>
      <c r="BB84" s="533"/>
      <c r="BC84" s="533"/>
      <c r="BD84" s="533"/>
      <c r="BE84" s="533"/>
      <c r="BF84" s="564"/>
      <c r="BG84" s="533"/>
      <c r="BH84" s="533"/>
      <c r="BI84" s="533"/>
      <c r="BJ84" s="533"/>
      <c r="BK84" s="533"/>
      <c r="BL84" s="533"/>
      <c r="BM84" s="533"/>
      <c r="BN84" s="533"/>
      <c r="BO84" s="533"/>
      <c r="BP84" s="533"/>
      <c r="BQ84" s="560"/>
      <c r="BR84" s="556"/>
      <c r="BS84" s="553"/>
      <c r="BT84" s="553"/>
      <c r="BU84" s="553"/>
      <c r="BV84" s="553"/>
      <c r="BW84" s="553"/>
      <c r="BX84" s="553"/>
      <c r="BY84" s="553"/>
      <c r="BZ84" s="553"/>
      <c r="CA84" s="553"/>
      <c r="CB84" s="553"/>
      <c r="CC84" s="553"/>
      <c r="CD84" s="553"/>
      <c r="CE84" s="553"/>
      <c r="CF84" s="553"/>
      <c r="CG84" s="553"/>
      <c r="CH84" s="553"/>
      <c r="CI84" s="553"/>
      <c r="CJ84" s="553"/>
      <c r="CK84" s="553"/>
      <c r="CL84" s="553"/>
      <c r="CM84" s="553"/>
      <c r="CN84" s="553"/>
      <c r="CO84" s="553"/>
      <c r="CP84" s="553"/>
      <c r="CQ84" s="553"/>
      <c r="CR84" s="553"/>
      <c r="CS84" s="553"/>
      <c r="CT84" s="553"/>
      <c r="CU84" s="553"/>
      <c r="CV84" s="557"/>
      <c r="CW84" s="556"/>
      <c r="CX84" s="553"/>
      <c r="CY84" s="533"/>
      <c r="CZ84" s="533"/>
      <c r="DA84" s="533"/>
      <c r="DB84" s="533"/>
      <c r="DC84" s="533"/>
      <c r="DD84" s="533"/>
      <c r="DE84" s="533"/>
      <c r="DF84" s="533"/>
      <c r="DG84" s="533"/>
      <c r="DH84" s="533"/>
      <c r="DI84" s="533"/>
      <c r="DJ84" s="533"/>
      <c r="DK84" s="533"/>
      <c r="DL84" s="533"/>
      <c r="DM84" s="533"/>
      <c r="DN84" s="533"/>
      <c r="DO84" s="533"/>
      <c r="DP84" s="533"/>
      <c r="DQ84" s="533"/>
      <c r="DR84" s="533"/>
      <c r="DS84" s="533"/>
      <c r="DT84" s="533"/>
      <c r="DU84" s="533"/>
      <c r="DV84" s="533"/>
      <c r="DW84" s="533"/>
      <c r="DX84" s="533"/>
      <c r="DY84" s="533"/>
      <c r="DZ84" s="560"/>
      <c r="EA84" s="552"/>
      <c r="EB84" s="533"/>
      <c r="EC84" s="533"/>
      <c r="ED84" s="533"/>
      <c r="EE84" s="533"/>
      <c r="EF84" s="533"/>
      <c r="EG84" s="533"/>
      <c r="EH84" s="533"/>
      <c r="EI84" s="533"/>
      <c r="EJ84" s="533"/>
      <c r="EK84" s="533"/>
      <c r="EL84" s="533"/>
      <c r="EM84" s="533"/>
      <c r="EN84" s="533"/>
      <c r="EO84" s="533"/>
      <c r="EP84" s="533"/>
      <c r="EQ84" s="533"/>
      <c r="ER84" s="533"/>
      <c r="ES84" s="533"/>
      <c r="ET84" s="533"/>
      <c r="EU84" s="533"/>
      <c r="EV84" s="533"/>
      <c r="EW84" s="533"/>
      <c r="EX84" s="533"/>
      <c r="EY84" s="533"/>
      <c r="EZ84" s="563"/>
      <c r="FA84" s="533"/>
      <c r="FB84" s="564"/>
      <c r="FC84" s="564"/>
      <c r="FD84" s="564"/>
      <c r="FE84" s="589"/>
      <c r="FF84" s="552"/>
      <c r="FG84" s="564"/>
      <c r="FH84" s="533"/>
      <c r="FI84" s="533"/>
      <c r="FJ84" s="533"/>
      <c r="FK84" s="533"/>
      <c r="FL84" s="564"/>
      <c r="FM84" s="533"/>
      <c r="FN84" s="533"/>
      <c r="FO84" s="533"/>
      <c r="FP84" s="561"/>
      <c r="FQ84" s="561"/>
      <c r="FR84" s="561"/>
      <c r="FS84" s="561"/>
      <c r="FT84" s="561"/>
      <c r="FU84" s="561"/>
      <c r="FV84" s="561"/>
      <c r="FW84" s="561"/>
      <c r="FX84" s="561"/>
      <c r="FY84" s="561"/>
      <c r="FZ84" s="561"/>
      <c r="GA84" s="561"/>
      <c r="GB84" s="561"/>
      <c r="GC84" s="561"/>
      <c r="GD84" s="561"/>
      <c r="GE84" s="561"/>
      <c r="GF84" s="561"/>
      <c r="GG84" s="561"/>
      <c r="GH84" s="561"/>
      <c r="GI84" s="584"/>
      <c r="GJ84" s="582"/>
      <c r="GK84" s="561"/>
      <c r="GL84" s="561"/>
      <c r="GM84" s="561"/>
      <c r="GN84" s="561"/>
      <c r="GO84" s="561"/>
      <c r="GP84" s="561"/>
      <c r="GQ84" s="561"/>
      <c r="GR84" s="561"/>
      <c r="GS84" s="561"/>
      <c r="GT84" s="562"/>
      <c r="GU84" s="562"/>
      <c r="GV84" s="562"/>
      <c r="GW84" s="562"/>
      <c r="GX84" s="562"/>
      <c r="GY84" s="562"/>
      <c r="GZ84" s="562"/>
      <c r="HA84" s="562"/>
      <c r="HB84" s="562"/>
      <c r="HC84" s="562"/>
      <c r="HD84" s="562"/>
      <c r="HE84" s="562"/>
      <c r="HF84" s="562"/>
      <c r="HG84" s="562"/>
      <c r="HH84" s="562"/>
      <c r="HI84" s="562"/>
      <c r="HJ84" s="562"/>
      <c r="HK84" s="562"/>
      <c r="HL84" s="562"/>
      <c r="HM84" s="562"/>
      <c r="HN84" s="586"/>
      <c r="HO84" s="652"/>
      <c r="HP84" s="562"/>
      <c r="HQ84" s="533"/>
      <c r="HR84" s="533"/>
      <c r="HS84" s="564"/>
      <c r="HT84" s="533"/>
      <c r="HU84" s="533"/>
      <c r="HV84" s="533"/>
      <c r="HW84" s="533"/>
      <c r="HX84" s="533"/>
      <c r="HY84" s="533"/>
      <c r="HZ84" s="553"/>
      <c r="IA84" s="533"/>
      <c r="IB84" s="533"/>
      <c r="IC84" s="533"/>
      <c r="ID84" s="553"/>
      <c r="IE84" s="553"/>
      <c r="IF84" s="553"/>
      <c r="IG84" s="553"/>
      <c r="IH84" s="553"/>
      <c r="II84" s="553"/>
      <c r="IJ84" s="553"/>
      <c r="IK84" s="553"/>
      <c r="IL84" s="553"/>
      <c r="IM84" s="553"/>
      <c r="IN84" s="553"/>
      <c r="IO84" s="553"/>
      <c r="IP84" s="553"/>
      <c r="IQ84" s="553"/>
      <c r="IR84" s="553"/>
      <c r="IS84" s="557"/>
      <c r="IT84" s="556"/>
      <c r="IU84" s="553"/>
      <c r="IV84" s="553"/>
      <c r="IW84" s="553"/>
      <c r="IX84" s="553"/>
      <c r="IY84" s="553"/>
      <c r="IZ84" s="553"/>
      <c r="JA84" s="553"/>
      <c r="JB84" s="553"/>
      <c r="JC84" s="553"/>
      <c r="JD84" s="553"/>
      <c r="JE84" s="533"/>
      <c r="JF84" s="587" t="s">
        <v>1651</v>
      </c>
      <c r="JG84" s="588"/>
      <c r="JH84" s="588"/>
      <c r="JI84" s="588"/>
      <c r="JJ84" s="588"/>
      <c r="JK84" s="553"/>
      <c r="JL84" s="553"/>
      <c r="JM84" s="533"/>
      <c r="JN84" s="533"/>
      <c r="JO84" s="533"/>
      <c r="JP84" s="533"/>
      <c r="JQ84" s="533"/>
      <c r="JR84" s="533"/>
      <c r="JS84" s="533"/>
      <c r="JT84" s="533"/>
      <c r="JU84" s="560"/>
      <c r="JV84" s="552"/>
      <c r="JW84" s="533"/>
      <c r="JX84" s="533"/>
      <c r="JY84" s="533"/>
      <c r="JZ84" s="533"/>
      <c r="KA84" s="563"/>
      <c r="KB84" s="563"/>
      <c r="KC84" s="563"/>
      <c r="KD84" s="563"/>
      <c r="KE84" s="563"/>
      <c r="KF84" s="563"/>
      <c r="KG84" s="563"/>
      <c r="KH84" s="563"/>
      <c r="KI84" s="563"/>
      <c r="KJ84" s="563"/>
      <c r="KK84" s="563"/>
      <c r="KL84" s="563"/>
      <c r="KM84" s="563"/>
      <c r="KN84" s="563"/>
      <c r="KO84" s="563"/>
      <c r="KP84" s="553"/>
      <c r="KQ84" s="553"/>
      <c r="KR84" s="553"/>
      <c r="KS84" s="553"/>
      <c r="KT84" s="553"/>
      <c r="KU84" s="553"/>
      <c r="KV84" s="553"/>
      <c r="KW84" s="553"/>
      <c r="KX84" s="553"/>
      <c r="KY84" s="553"/>
      <c r="KZ84" s="557"/>
    </row>
    <row r="85" spans="1:312" s="497" customFormat="1" ht="18" thickBot="1" x14ac:dyDescent="0.45">
      <c r="A85" s="898"/>
      <c r="B85" s="902"/>
      <c r="C85" s="874"/>
      <c r="D85" s="875"/>
      <c r="E85" s="877"/>
      <c r="F85" s="877"/>
      <c r="G85" s="825"/>
      <c r="H85" s="591" t="s">
        <v>1645</v>
      </c>
      <c r="I85" s="592"/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  <c r="W85" s="593"/>
      <c r="X85" s="593"/>
      <c r="Y85" s="593"/>
      <c r="Z85" s="593"/>
      <c r="AA85" s="593"/>
      <c r="AB85" s="593"/>
      <c r="AC85" s="593"/>
      <c r="AD85" s="593"/>
      <c r="AE85" s="593"/>
      <c r="AF85" s="593"/>
      <c r="AG85" s="593"/>
      <c r="AH85" s="593"/>
      <c r="AI85" s="593"/>
      <c r="AJ85" s="593"/>
      <c r="AK85" s="593"/>
      <c r="AL85" s="594"/>
      <c r="AM85" s="660"/>
      <c r="AN85" s="661"/>
      <c r="AO85" s="661"/>
      <c r="AP85" s="668"/>
      <c r="AQ85" s="661"/>
      <c r="AR85" s="661"/>
      <c r="AS85" s="661"/>
      <c r="AT85" s="661"/>
      <c r="AU85" s="661"/>
      <c r="AV85" s="661"/>
      <c r="AW85" s="661"/>
      <c r="AX85" s="661"/>
      <c r="AY85" s="661"/>
      <c r="AZ85" s="661"/>
      <c r="BA85" s="661"/>
      <c r="BB85" s="661"/>
      <c r="BC85" s="661"/>
      <c r="BD85" s="661"/>
      <c r="BE85" s="661"/>
      <c r="BF85" s="661"/>
      <c r="BG85" s="661"/>
      <c r="BH85" s="661"/>
      <c r="BI85" s="661"/>
      <c r="BJ85" s="661"/>
      <c r="BK85" s="661"/>
      <c r="BL85" s="661"/>
      <c r="BM85" s="661"/>
      <c r="BN85" s="661"/>
      <c r="BO85" s="661"/>
      <c r="BP85" s="661"/>
      <c r="BQ85" s="671"/>
      <c r="BR85" s="604"/>
      <c r="BS85" s="554"/>
      <c r="BT85" s="554"/>
      <c r="BU85" s="554"/>
      <c r="BV85" s="554"/>
      <c r="BW85" s="554"/>
      <c r="BX85" s="554"/>
      <c r="BY85" s="554"/>
      <c r="BZ85" s="554"/>
      <c r="CA85" s="554"/>
      <c r="CB85" s="554"/>
      <c r="CC85" s="554"/>
      <c r="CD85" s="554"/>
      <c r="CE85" s="554"/>
      <c r="CF85" s="554"/>
      <c r="CG85" s="554"/>
      <c r="CH85" s="554"/>
      <c r="CI85" s="554"/>
      <c r="CJ85" s="554"/>
      <c r="CK85" s="554"/>
      <c r="CL85" s="554"/>
      <c r="CM85" s="554"/>
      <c r="CN85" s="554"/>
      <c r="CO85" s="554"/>
      <c r="CP85" s="554"/>
      <c r="CQ85" s="554"/>
      <c r="CR85" s="554"/>
      <c r="CS85" s="554"/>
      <c r="CT85" s="554"/>
      <c r="CU85" s="554"/>
      <c r="CV85" s="603"/>
      <c r="CW85" s="604"/>
      <c r="CX85" s="554"/>
      <c r="CY85" s="593"/>
      <c r="CZ85" s="593"/>
      <c r="DA85" s="593"/>
      <c r="DB85" s="593"/>
      <c r="DC85" s="593"/>
      <c r="DD85" s="593"/>
      <c r="DE85" s="593"/>
      <c r="DF85" s="593"/>
      <c r="DG85" s="593"/>
      <c r="DH85" s="593"/>
      <c r="DI85" s="593"/>
      <c r="DJ85" s="593"/>
      <c r="DK85" s="593"/>
      <c r="DL85" s="593"/>
      <c r="DM85" s="593"/>
      <c r="DN85" s="593"/>
      <c r="DO85" s="593"/>
      <c r="DP85" s="593"/>
      <c r="DQ85" s="593"/>
      <c r="DR85" s="593"/>
      <c r="DS85" s="593"/>
      <c r="DT85" s="593"/>
      <c r="DU85" s="593"/>
      <c r="DV85" s="593"/>
      <c r="DW85" s="593"/>
      <c r="DX85" s="593"/>
      <c r="DY85" s="593"/>
      <c r="DZ85" s="596"/>
      <c r="EA85" s="592"/>
      <c r="EB85" s="593"/>
      <c r="EC85" s="593"/>
      <c r="ED85" s="593"/>
      <c r="EE85" s="593"/>
      <c r="EF85" s="593"/>
      <c r="EG85" s="593"/>
      <c r="EH85" s="593"/>
      <c r="EI85" s="593"/>
      <c r="EJ85" s="593"/>
      <c r="EK85" s="593"/>
      <c r="EL85" s="593"/>
      <c r="EM85" s="593"/>
      <c r="EN85" s="593"/>
      <c r="EO85" s="593"/>
      <c r="EP85" s="593"/>
      <c r="EQ85" s="593"/>
      <c r="ER85" s="593"/>
      <c r="ES85" s="593"/>
      <c r="ET85" s="593"/>
      <c r="EU85" s="593"/>
      <c r="EV85" s="593"/>
      <c r="EW85" s="593"/>
      <c r="EX85" s="593"/>
      <c r="EY85" s="593"/>
      <c r="EZ85" s="593"/>
      <c r="FA85" s="593"/>
      <c r="FB85" s="593"/>
      <c r="FC85" s="593"/>
      <c r="FD85" s="593"/>
      <c r="FE85" s="596"/>
      <c r="FF85" s="592"/>
      <c r="FG85" s="593"/>
      <c r="FH85" s="593"/>
      <c r="FI85" s="593"/>
      <c r="FJ85" s="593"/>
      <c r="FK85" s="593"/>
      <c r="FL85" s="593"/>
      <c r="FM85" s="593"/>
      <c r="FN85" s="593"/>
      <c r="FO85" s="593"/>
      <c r="FP85" s="593"/>
      <c r="FQ85" s="595"/>
      <c r="FR85" s="595"/>
      <c r="FS85" s="595"/>
      <c r="FT85" s="595"/>
      <c r="FU85" s="595"/>
      <c r="FV85" s="595"/>
      <c r="FW85" s="595"/>
      <c r="FX85" s="595"/>
      <c r="FY85" s="595"/>
      <c r="FZ85" s="595"/>
      <c r="GA85" s="595"/>
      <c r="GB85" s="595"/>
      <c r="GC85" s="595"/>
      <c r="GD85" s="595"/>
      <c r="GE85" s="595"/>
      <c r="GF85" s="595"/>
      <c r="GG85" s="595"/>
      <c r="GH85" s="595"/>
      <c r="GI85" s="682"/>
      <c r="GJ85" s="599"/>
      <c r="GK85" s="595"/>
      <c r="GL85" s="595"/>
      <c r="GM85" s="595"/>
      <c r="GN85" s="595"/>
      <c r="GO85" s="595"/>
      <c r="GP85" s="595"/>
      <c r="GQ85" s="595"/>
      <c r="GR85" s="595"/>
      <c r="GS85" s="595"/>
      <c r="GT85" s="595"/>
      <c r="GU85" s="600"/>
      <c r="GV85" s="600"/>
      <c r="GW85" s="600"/>
      <c r="GX85" s="600"/>
      <c r="GY85" s="600"/>
      <c r="GZ85" s="600"/>
      <c r="HA85" s="600"/>
      <c r="HB85" s="600"/>
      <c r="HC85" s="600"/>
      <c r="HD85" s="600"/>
      <c r="HE85" s="600"/>
      <c r="HF85" s="600"/>
      <c r="HG85" s="600"/>
      <c r="HH85" s="600"/>
      <c r="HI85" s="602"/>
      <c r="HJ85" s="593"/>
      <c r="HK85" s="593"/>
      <c r="HL85" s="593"/>
      <c r="HM85" s="593"/>
      <c r="HN85" s="596"/>
      <c r="HO85" s="592"/>
      <c r="HP85" s="593"/>
      <c r="HQ85" s="593"/>
      <c r="HR85" s="593"/>
      <c r="HS85" s="593"/>
      <c r="HT85" s="593"/>
      <c r="HU85" s="593"/>
      <c r="HV85" s="593"/>
      <c r="HW85" s="593"/>
      <c r="HX85" s="593"/>
      <c r="HY85" s="593"/>
      <c r="HZ85" s="593"/>
      <c r="IA85" s="593"/>
      <c r="IB85" s="593"/>
      <c r="IC85" s="593"/>
      <c r="ID85" s="554"/>
      <c r="IE85" s="554"/>
      <c r="IF85" s="554"/>
      <c r="IG85" s="554"/>
      <c r="IH85" s="554"/>
      <c r="II85" s="554"/>
      <c r="IJ85" s="554"/>
      <c r="IK85" s="554"/>
      <c r="IL85" s="554"/>
      <c r="IM85" s="554"/>
      <c r="IN85" s="554"/>
      <c r="IO85" s="554"/>
      <c r="IP85" s="554"/>
      <c r="IQ85" s="554"/>
      <c r="IR85" s="554"/>
      <c r="IS85" s="603"/>
      <c r="IT85" s="604"/>
      <c r="IU85" s="554"/>
      <c r="IV85" s="554"/>
      <c r="IW85" s="554"/>
      <c r="IX85" s="554"/>
      <c r="IY85" s="554"/>
      <c r="IZ85" s="554"/>
      <c r="JA85" s="554"/>
      <c r="JB85" s="554"/>
      <c r="JC85" s="554"/>
      <c r="JD85" s="593"/>
      <c r="JE85" s="593"/>
      <c r="JF85" s="593"/>
      <c r="JG85" s="593"/>
      <c r="JH85" s="554"/>
      <c r="JI85" s="554"/>
      <c r="JJ85" s="554"/>
      <c r="JK85" s="593"/>
      <c r="JL85" s="593"/>
      <c r="JM85" s="593"/>
      <c r="JN85" s="593"/>
      <c r="JO85" s="593"/>
      <c r="JP85" s="593"/>
      <c r="JQ85" s="593"/>
      <c r="JR85" s="593"/>
      <c r="JS85" s="593"/>
      <c r="JT85" s="593"/>
      <c r="JU85" s="596"/>
      <c r="JV85" s="592"/>
      <c r="JW85" s="593"/>
      <c r="JX85" s="593"/>
      <c r="JY85" s="602"/>
      <c r="JZ85" s="593"/>
      <c r="KA85" s="593"/>
      <c r="KB85" s="593"/>
      <c r="KC85" s="593"/>
      <c r="KD85" s="593"/>
      <c r="KE85" s="593"/>
      <c r="KF85" s="593"/>
      <c r="KG85" s="593"/>
      <c r="KH85" s="593"/>
      <c r="KI85" s="593"/>
      <c r="KJ85" s="593"/>
      <c r="KK85" s="593"/>
      <c r="KL85" s="593"/>
      <c r="KM85" s="593"/>
      <c r="KN85" s="593"/>
      <c r="KO85" s="593"/>
      <c r="KP85" s="554"/>
      <c r="KQ85" s="554"/>
      <c r="KR85" s="554"/>
      <c r="KS85" s="554"/>
      <c r="KT85" s="554"/>
      <c r="KU85" s="554"/>
      <c r="KV85" s="554"/>
      <c r="KW85" s="554"/>
      <c r="KX85" s="554"/>
      <c r="KY85" s="554"/>
      <c r="KZ85" s="603"/>
    </row>
    <row r="86" spans="1:312" s="497" customFormat="1" ht="19.2" x14ac:dyDescent="0.4">
      <c r="A86" s="898"/>
      <c r="B86" s="900" t="s">
        <v>1652</v>
      </c>
      <c r="C86" s="815" t="s">
        <v>1653</v>
      </c>
      <c r="D86" s="816"/>
      <c r="E86" s="819">
        <v>44977</v>
      </c>
      <c r="F86" s="821">
        <v>44985</v>
      </c>
      <c r="G86" s="827">
        <f>F86-E86+1</f>
        <v>9</v>
      </c>
      <c r="H86" s="605" t="s">
        <v>1644</v>
      </c>
      <c r="I86" s="548"/>
      <c r="J86" s="532"/>
      <c r="K86" s="532"/>
      <c r="L86" s="532"/>
      <c r="M86" s="532"/>
      <c r="N86" s="532"/>
      <c r="O86" s="532"/>
      <c r="P86" s="532"/>
      <c r="Q86" s="532"/>
      <c r="R86" s="532"/>
      <c r="S86" s="532"/>
      <c r="T86" s="532"/>
      <c r="U86" s="532"/>
      <c r="V86" s="532"/>
      <c r="W86" s="532"/>
      <c r="X86" s="532"/>
      <c r="Y86" s="532"/>
      <c r="Z86" s="532"/>
      <c r="AA86" s="532"/>
      <c r="AB86" s="532"/>
      <c r="AC86" s="532"/>
      <c r="AD86" s="532"/>
      <c r="AE86" s="532"/>
      <c r="AF86" s="532"/>
      <c r="AG86" s="532"/>
      <c r="AH86" s="532"/>
      <c r="AI86" s="532"/>
      <c r="AJ86" s="532"/>
      <c r="AK86" s="532"/>
      <c r="AL86" s="606"/>
      <c r="AM86" s="548"/>
      <c r="AN86" s="532"/>
      <c r="AO86" s="532"/>
      <c r="AP86" s="532"/>
      <c r="AQ86" s="532"/>
      <c r="AR86" s="532"/>
      <c r="AS86" s="607"/>
      <c r="AT86" s="607"/>
      <c r="AU86" s="608"/>
      <c r="AV86" s="608"/>
      <c r="AW86" s="608"/>
      <c r="AX86" s="608"/>
      <c r="AY86" s="608"/>
      <c r="AZ86" s="608"/>
      <c r="BA86" s="608"/>
      <c r="BB86" s="608"/>
      <c r="BC86" s="608"/>
      <c r="BD86" s="608"/>
      <c r="BE86" s="608"/>
      <c r="BF86" s="608"/>
      <c r="BG86" s="608"/>
      <c r="BH86" s="608"/>
      <c r="BI86" s="608"/>
      <c r="BJ86" s="608"/>
      <c r="BK86" s="608"/>
      <c r="BL86" s="608"/>
      <c r="BM86" s="608"/>
      <c r="BN86" s="608"/>
      <c r="BO86" s="608"/>
      <c r="BP86" s="608"/>
      <c r="BQ86" s="609"/>
      <c r="BR86" s="545"/>
      <c r="BS86" s="541"/>
      <c r="BT86" s="541"/>
      <c r="BU86" s="541"/>
      <c r="BV86" s="541"/>
      <c r="BW86" s="541"/>
      <c r="BX86" s="541"/>
      <c r="BY86" s="541"/>
      <c r="BZ86" s="541"/>
      <c r="CA86" s="541"/>
      <c r="CB86" s="541"/>
      <c r="CC86" s="541"/>
      <c r="CD86" s="541"/>
      <c r="CE86" s="541"/>
      <c r="CF86" s="541"/>
      <c r="CG86" s="541"/>
      <c r="CH86" s="541"/>
      <c r="CI86" s="541"/>
      <c r="CJ86" s="541"/>
      <c r="CK86" s="541"/>
      <c r="CL86" s="541"/>
      <c r="CM86" s="541"/>
      <c r="CN86" s="541"/>
      <c r="CO86" s="541"/>
      <c r="CP86" s="541"/>
      <c r="CQ86" s="541"/>
      <c r="CR86" s="541"/>
      <c r="CS86" s="541"/>
      <c r="CT86" s="541"/>
      <c r="CU86" s="541"/>
      <c r="CV86" s="542"/>
      <c r="CW86" s="545"/>
      <c r="CX86" s="541"/>
      <c r="CY86" s="608"/>
      <c r="CZ86" s="608"/>
      <c r="DA86" s="608"/>
      <c r="DB86" s="608"/>
      <c r="DC86" s="608"/>
      <c r="DD86" s="608"/>
      <c r="DE86" s="608"/>
      <c r="DF86" s="608"/>
      <c r="DG86" s="608"/>
      <c r="DH86" s="608"/>
      <c r="DI86" s="608"/>
      <c r="DJ86" s="608"/>
      <c r="DK86" s="608"/>
      <c r="DL86" s="608"/>
      <c r="DM86" s="608"/>
      <c r="DN86" s="608"/>
      <c r="DO86" s="608"/>
      <c r="DP86" s="608"/>
      <c r="DQ86" s="608"/>
      <c r="DR86" s="608"/>
      <c r="DS86" s="608"/>
      <c r="DT86" s="608"/>
      <c r="DU86" s="608"/>
      <c r="DV86" s="608"/>
      <c r="DW86" s="608"/>
      <c r="DX86" s="608"/>
      <c r="DY86" s="608"/>
      <c r="DZ86" s="609"/>
      <c r="EA86" s="612"/>
      <c r="EB86" s="608"/>
      <c r="EC86" s="608"/>
      <c r="ED86" s="608"/>
      <c r="EE86" s="608"/>
      <c r="EF86" s="608"/>
      <c r="EG86" s="608"/>
      <c r="EH86" s="608"/>
      <c r="EI86" s="608"/>
      <c r="EJ86" s="608"/>
      <c r="EK86" s="608"/>
      <c r="EL86" s="608"/>
      <c r="EM86" s="608"/>
      <c r="EN86" s="608"/>
      <c r="EO86" s="608"/>
      <c r="EP86" s="608"/>
      <c r="EQ86" s="608"/>
      <c r="ER86" s="608"/>
      <c r="ES86" s="608"/>
      <c r="ET86" s="608"/>
      <c r="EU86" s="608"/>
      <c r="EV86" s="608"/>
      <c r="EW86" s="608"/>
      <c r="EX86" s="608"/>
      <c r="EY86" s="608"/>
      <c r="EZ86" s="608"/>
      <c r="FA86" s="614"/>
      <c r="FB86" s="614"/>
      <c r="FC86" s="614"/>
      <c r="FD86" s="614"/>
      <c r="FE86" s="683"/>
      <c r="FF86" s="684"/>
      <c r="FG86" s="614"/>
      <c r="FH86" s="614"/>
      <c r="FI86" s="614"/>
      <c r="FJ86" s="614"/>
      <c r="FK86" s="614"/>
      <c r="FL86" s="614"/>
      <c r="FM86" s="614"/>
      <c r="FN86" s="614"/>
      <c r="FO86" s="614"/>
      <c r="FP86" s="614"/>
      <c r="FQ86" s="607"/>
      <c r="FR86" s="607"/>
      <c r="FS86" s="607"/>
      <c r="FT86" s="614"/>
      <c r="FU86" s="615"/>
      <c r="FV86" s="616"/>
      <c r="FW86" s="608"/>
      <c r="FX86" s="608"/>
      <c r="FY86" s="608"/>
      <c r="FZ86" s="608"/>
      <c r="GA86" s="608"/>
      <c r="GB86" s="608"/>
      <c r="GC86" s="608"/>
      <c r="GD86" s="608"/>
      <c r="GE86" s="608"/>
      <c r="GF86" s="608"/>
      <c r="GG86" s="608"/>
      <c r="GH86" s="608"/>
      <c r="GI86" s="609"/>
      <c r="GJ86" s="684"/>
      <c r="GK86" s="614"/>
      <c r="GL86" s="614"/>
      <c r="GM86" s="614"/>
      <c r="GN86" s="614"/>
      <c r="GO86" s="614"/>
      <c r="GP86" s="614"/>
      <c r="GQ86" s="614"/>
      <c r="GR86" s="614"/>
      <c r="GS86" s="614"/>
      <c r="GT86" s="614"/>
      <c r="GU86" s="614"/>
      <c r="GV86" s="607"/>
      <c r="GW86" s="531"/>
      <c r="GX86" s="531"/>
      <c r="GY86" s="532"/>
      <c r="GZ86" s="532"/>
      <c r="HA86" s="532"/>
      <c r="HB86" s="532"/>
      <c r="HC86" s="532"/>
      <c r="HD86" s="532"/>
      <c r="HE86" s="532"/>
      <c r="HF86" s="532"/>
      <c r="HG86" s="529"/>
      <c r="HH86" s="532"/>
      <c r="HI86" s="532"/>
      <c r="HJ86" s="532"/>
      <c r="HK86" s="532"/>
      <c r="HL86" s="532"/>
      <c r="HM86" s="532"/>
      <c r="HN86" s="550"/>
      <c r="HO86" s="545"/>
      <c r="HP86" s="532"/>
      <c r="HQ86" s="532"/>
      <c r="HR86" s="549"/>
      <c r="HS86" s="529"/>
      <c r="HT86" s="549"/>
      <c r="HU86" s="549"/>
      <c r="HV86" s="529"/>
      <c r="HW86" s="532"/>
      <c r="HX86" s="532"/>
      <c r="HY86" s="532"/>
      <c r="HZ86" s="532"/>
      <c r="IA86" s="532"/>
      <c r="IB86" s="532"/>
      <c r="IC86" s="532"/>
      <c r="ID86" s="541"/>
      <c r="IE86" s="541"/>
      <c r="IF86" s="541"/>
      <c r="IG86" s="541"/>
      <c r="IH86" s="541"/>
      <c r="II86" s="541"/>
      <c r="IJ86" s="541"/>
      <c r="IK86" s="541"/>
      <c r="IL86" s="541"/>
      <c r="IM86" s="541"/>
      <c r="IN86" s="541"/>
      <c r="IO86" s="541"/>
      <c r="IP86" s="541"/>
      <c r="IQ86" s="541"/>
      <c r="IR86" s="541"/>
      <c r="IS86" s="542"/>
      <c r="IT86" s="545"/>
      <c r="IU86" s="541"/>
      <c r="IV86" s="541"/>
      <c r="IW86" s="541"/>
      <c r="IX86" s="541"/>
      <c r="IY86" s="541"/>
      <c r="IZ86" s="541"/>
      <c r="JA86" s="541"/>
      <c r="JB86" s="541"/>
      <c r="JC86" s="541"/>
      <c r="JD86" s="532"/>
      <c r="JE86" s="532"/>
      <c r="JF86" s="532"/>
      <c r="JG86" s="532"/>
      <c r="JH86" s="541"/>
      <c r="JI86" s="541"/>
      <c r="JJ86" s="541"/>
      <c r="JK86" s="532"/>
      <c r="JL86" s="541"/>
      <c r="JM86" s="618" t="s">
        <v>1557</v>
      </c>
      <c r="JN86" s="619"/>
      <c r="JO86" s="619"/>
      <c r="JP86" s="619"/>
      <c r="JQ86" s="619"/>
      <c r="JR86" s="541"/>
      <c r="JS86" s="541"/>
      <c r="JT86" s="619"/>
      <c r="JU86" s="685"/>
      <c r="JV86" s="545"/>
      <c r="JW86" s="529"/>
      <c r="JX86" s="529"/>
      <c r="JY86" s="529"/>
      <c r="JZ86" s="529"/>
      <c r="KA86" s="549"/>
      <c r="KB86" s="532"/>
      <c r="KC86" s="532"/>
      <c r="KD86" s="532"/>
      <c r="KE86" s="532"/>
      <c r="KF86" s="532"/>
      <c r="KG86" s="532"/>
      <c r="KH86" s="532"/>
      <c r="KI86" s="532"/>
      <c r="KJ86" s="531"/>
      <c r="KK86" s="531"/>
      <c r="KL86" s="608"/>
      <c r="KM86" s="608"/>
      <c r="KN86" s="608"/>
      <c r="KO86" s="608"/>
      <c r="KP86" s="532"/>
      <c r="KQ86" s="532"/>
      <c r="KR86" s="541"/>
      <c r="KS86" s="541"/>
      <c r="KT86" s="541"/>
      <c r="KU86" s="541"/>
      <c r="KV86" s="541"/>
      <c r="KW86" s="541"/>
      <c r="KX86" s="541"/>
      <c r="KY86" s="541"/>
      <c r="KZ86" s="542"/>
    </row>
    <row r="87" spans="1:312" s="497" customFormat="1" ht="19.2" x14ac:dyDescent="0.4">
      <c r="A87" s="898"/>
      <c r="B87" s="901"/>
      <c r="C87" s="817"/>
      <c r="D87" s="818"/>
      <c r="E87" s="820"/>
      <c r="F87" s="821"/>
      <c r="G87" s="827"/>
      <c r="H87" s="622" t="s">
        <v>1645</v>
      </c>
      <c r="I87" s="552"/>
      <c r="J87" s="533"/>
      <c r="K87" s="533"/>
      <c r="L87" s="533"/>
      <c r="M87" s="533"/>
      <c r="N87" s="533"/>
      <c r="O87" s="533"/>
      <c r="P87" s="533"/>
      <c r="Q87" s="533"/>
      <c r="R87" s="533"/>
      <c r="S87" s="533"/>
      <c r="T87" s="533"/>
      <c r="U87" s="533"/>
      <c r="V87" s="533"/>
      <c r="W87" s="533"/>
      <c r="X87" s="533"/>
      <c r="Y87" s="533"/>
      <c r="Z87" s="533"/>
      <c r="AA87" s="533"/>
      <c r="AB87" s="533"/>
      <c r="AC87" s="533"/>
      <c r="AD87" s="533"/>
      <c r="AE87" s="533"/>
      <c r="AF87" s="533"/>
      <c r="AG87" s="533"/>
      <c r="AH87" s="533"/>
      <c r="AI87" s="533"/>
      <c r="AJ87" s="533"/>
      <c r="AK87" s="533"/>
      <c r="AL87" s="534"/>
      <c r="AM87" s="552"/>
      <c r="AN87" s="533"/>
      <c r="AO87" s="533"/>
      <c r="AP87" s="533"/>
      <c r="AQ87" s="533"/>
      <c r="AR87" s="533"/>
      <c r="AS87" s="533"/>
      <c r="AT87" s="533"/>
      <c r="AU87" s="561"/>
      <c r="AV87" s="561"/>
      <c r="AW87" s="561"/>
      <c r="AX87" s="561"/>
      <c r="AY87" s="561"/>
      <c r="AZ87" s="561"/>
      <c r="BA87" s="561"/>
      <c r="BB87" s="561"/>
      <c r="BC87" s="561"/>
      <c r="BD87" s="561"/>
      <c r="BE87" s="561"/>
      <c r="BF87" s="561"/>
      <c r="BG87" s="561"/>
      <c r="BH87" s="561"/>
      <c r="BI87" s="561"/>
      <c r="BJ87" s="561"/>
      <c r="BK87" s="561"/>
      <c r="BL87" s="561"/>
      <c r="BM87" s="561"/>
      <c r="BN87" s="561"/>
      <c r="BO87" s="561"/>
      <c r="BP87" s="561"/>
      <c r="BQ87" s="584"/>
      <c r="BR87" s="556"/>
      <c r="BS87" s="553"/>
      <c r="BT87" s="553"/>
      <c r="BU87" s="553"/>
      <c r="BV87" s="553"/>
      <c r="BW87" s="553"/>
      <c r="BX87" s="553"/>
      <c r="BY87" s="553"/>
      <c r="BZ87" s="553"/>
      <c r="CA87" s="553"/>
      <c r="CB87" s="553"/>
      <c r="CC87" s="553"/>
      <c r="CD87" s="553"/>
      <c r="CE87" s="553"/>
      <c r="CF87" s="553"/>
      <c r="CG87" s="553"/>
      <c r="CH87" s="553"/>
      <c r="CI87" s="553"/>
      <c r="CJ87" s="553"/>
      <c r="CK87" s="553"/>
      <c r="CL87" s="553"/>
      <c r="CM87" s="553"/>
      <c r="CN87" s="553"/>
      <c r="CO87" s="553"/>
      <c r="CP87" s="553"/>
      <c r="CQ87" s="553"/>
      <c r="CR87" s="553"/>
      <c r="CS87" s="553"/>
      <c r="CT87" s="553"/>
      <c r="CU87" s="553"/>
      <c r="CV87" s="557"/>
      <c r="CW87" s="556"/>
      <c r="CX87" s="553"/>
      <c r="CY87" s="561"/>
      <c r="CZ87" s="561"/>
      <c r="DA87" s="561"/>
      <c r="DB87" s="561"/>
      <c r="DC87" s="561"/>
      <c r="DD87" s="561"/>
      <c r="DE87" s="561"/>
      <c r="DF87" s="561"/>
      <c r="DG87" s="561"/>
      <c r="DH87" s="561"/>
      <c r="DI87" s="561"/>
      <c r="DJ87" s="561"/>
      <c r="DK87" s="561"/>
      <c r="DL87" s="561"/>
      <c r="DM87" s="561"/>
      <c r="DN87" s="561"/>
      <c r="DO87" s="561"/>
      <c r="DP87" s="561"/>
      <c r="DQ87" s="561"/>
      <c r="DR87" s="561"/>
      <c r="DS87" s="561"/>
      <c r="DT87" s="561"/>
      <c r="DU87" s="561"/>
      <c r="DV87" s="561"/>
      <c r="DW87" s="561"/>
      <c r="DX87" s="561"/>
      <c r="DY87" s="561"/>
      <c r="DZ87" s="584"/>
      <c r="EA87" s="582"/>
      <c r="EB87" s="561"/>
      <c r="EC87" s="561"/>
      <c r="ED87" s="561"/>
      <c r="EE87" s="561"/>
      <c r="EF87" s="561"/>
      <c r="EG87" s="561"/>
      <c r="EH87" s="561"/>
      <c r="EI87" s="561"/>
      <c r="EJ87" s="561"/>
      <c r="EK87" s="561"/>
      <c r="EL87" s="561"/>
      <c r="EM87" s="561"/>
      <c r="EN87" s="561"/>
      <c r="EO87" s="561"/>
      <c r="EP87" s="561"/>
      <c r="EQ87" s="561"/>
      <c r="ER87" s="561"/>
      <c r="ES87" s="561"/>
      <c r="ET87" s="561"/>
      <c r="EU87" s="561"/>
      <c r="EV87" s="561"/>
      <c r="EW87" s="561"/>
      <c r="EX87" s="561"/>
      <c r="EY87" s="561"/>
      <c r="EZ87" s="561"/>
      <c r="FA87" s="561"/>
      <c r="FB87" s="561"/>
      <c r="FC87" s="561"/>
      <c r="FD87" s="561"/>
      <c r="FE87" s="584"/>
      <c r="FF87" s="582"/>
      <c r="FG87" s="561"/>
      <c r="FH87" s="561"/>
      <c r="FI87" s="561"/>
      <c r="FJ87" s="561"/>
      <c r="FK87" s="561"/>
      <c r="FL87" s="561"/>
      <c r="FM87" s="561"/>
      <c r="FN87" s="561"/>
      <c r="FO87" s="561"/>
      <c r="FP87" s="561"/>
      <c r="FQ87" s="561"/>
      <c r="FR87" s="561"/>
      <c r="FS87" s="561"/>
      <c r="FT87" s="561"/>
      <c r="FU87" s="561"/>
      <c r="FV87" s="561"/>
      <c r="FW87" s="561"/>
      <c r="FX87" s="561"/>
      <c r="FY87" s="561"/>
      <c r="FZ87" s="561"/>
      <c r="GA87" s="561"/>
      <c r="GB87" s="561"/>
      <c r="GC87" s="561"/>
      <c r="GD87" s="561"/>
      <c r="GE87" s="561"/>
      <c r="GF87" s="561"/>
      <c r="GG87" s="561"/>
      <c r="GH87" s="561"/>
      <c r="GI87" s="584"/>
      <c r="GJ87" s="582"/>
      <c r="GK87" s="561"/>
      <c r="GL87" s="561"/>
      <c r="GM87" s="561"/>
      <c r="GN87" s="561"/>
      <c r="GO87" s="561"/>
      <c r="GP87" s="561"/>
      <c r="GQ87" s="561"/>
      <c r="GR87" s="561"/>
      <c r="GS87" s="561"/>
      <c r="GT87" s="561"/>
      <c r="GU87" s="561"/>
      <c r="GV87" s="562"/>
      <c r="GW87" s="562"/>
      <c r="GX87" s="562"/>
      <c r="GY87" s="561"/>
      <c r="GZ87" s="533"/>
      <c r="HA87" s="533"/>
      <c r="HB87" s="533"/>
      <c r="HC87" s="533"/>
      <c r="HD87" s="533"/>
      <c r="HE87" s="533"/>
      <c r="HF87" s="533"/>
      <c r="HG87" s="533"/>
      <c r="HH87" s="533"/>
      <c r="HI87" s="533"/>
      <c r="HJ87" s="533"/>
      <c r="HK87" s="533"/>
      <c r="HL87" s="533"/>
      <c r="HM87" s="533"/>
      <c r="HN87" s="560"/>
      <c r="HO87" s="552"/>
      <c r="HP87" s="533"/>
      <c r="HQ87" s="533"/>
      <c r="HR87" s="533"/>
      <c r="HS87" s="559"/>
      <c r="HT87" s="533"/>
      <c r="HU87" s="533"/>
      <c r="HV87" s="533"/>
      <c r="HW87" s="533"/>
      <c r="HX87" s="533"/>
      <c r="HY87" s="533"/>
      <c r="HZ87" s="559"/>
      <c r="IA87" s="533"/>
      <c r="IB87" s="533"/>
      <c r="IC87" s="533"/>
      <c r="ID87" s="553"/>
      <c r="IE87" s="553"/>
      <c r="IF87" s="553"/>
      <c r="IG87" s="553"/>
      <c r="IH87" s="553"/>
      <c r="II87" s="553"/>
      <c r="IJ87" s="553"/>
      <c r="IK87" s="553"/>
      <c r="IL87" s="553"/>
      <c r="IM87" s="553"/>
      <c r="IN87" s="553"/>
      <c r="IO87" s="553"/>
      <c r="IP87" s="553"/>
      <c r="IQ87" s="553"/>
      <c r="IR87" s="553"/>
      <c r="IS87" s="557"/>
      <c r="IT87" s="556"/>
      <c r="IU87" s="553"/>
      <c r="IV87" s="553"/>
      <c r="IW87" s="553"/>
      <c r="IX87" s="553"/>
      <c r="IY87" s="553"/>
      <c r="IZ87" s="553"/>
      <c r="JA87" s="553"/>
      <c r="JB87" s="553"/>
      <c r="JC87" s="553"/>
      <c r="JD87" s="533"/>
      <c r="JE87" s="533"/>
      <c r="JF87" s="533"/>
      <c r="JG87" s="533"/>
      <c r="JH87" s="553"/>
      <c r="JI87" s="553"/>
      <c r="JJ87" s="553"/>
      <c r="JK87" s="533"/>
      <c r="JL87" s="533"/>
      <c r="JM87" s="533"/>
      <c r="JN87" s="533"/>
      <c r="JO87" s="533"/>
      <c r="JP87" s="533"/>
      <c r="JQ87" s="533"/>
      <c r="JR87" s="553"/>
      <c r="JS87" s="553"/>
      <c r="JT87" s="564"/>
      <c r="JU87" s="560"/>
      <c r="JV87" s="552"/>
      <c r="JW87" s="533"/>
      <c r="JX87" s="533"/>
      <c r="JY87" s="533"/>
      <c r="JZ87" s="533"/>
      <c r="KA87" s="533"/>
      <c r="KB87" s="559"/>
      <c r="KC87" s="533"/>
      <c r="KD87" s="533"/>
      <c r="KE87" s="533"/>
      <c r="KF87" s="533"/>
      <c r="KG87" s="533"/>
      <c r="KH87" s="533"/>
      <c r="KI87" s="533"/>
      <c r="KJ87" s="533"/>
      <c r="KK87" s="533"/>
      <c r="KL87" s="561"/>
      <c r="KM87" s="561"/>
      <c r="KN87" s="561"/>
      <c r="KO87" s="561"/>
      <c r="KP87" s="533"/>
      <c r="KQ87" s="533"/>
      <c r="KR87" s="553"/>
      <c r="KS87" s="553"/>
      <c r="KT87" s="553"/>
      <c r="KU87" s="553"/>
      <c r="KV87" s="553"/>
      <c r="KW87" s="553"/>
      <c r="KX87" s="553"/>
      <c r="KY87" s="553"/>
      <c r="KZ87" s="557"/>
    </row>
    <row r="88" spans="1:312" s="497" customFormat="1" ht="19.2" x14ac:dyDescent="0.4">
      <c r="A88" s="898"/>
      <c r="B88" s="901"/>
      <c r="C88" s="817" t="s">
        <v>1654</v>
      </c>
      <c r="D88" s="818"/>
      <c r="E88" s="886">
        <v>44987</v>
      </c>
      <c r="F88" s="886">
        <v>44994</v>
      </c>
      <c r="G88" s="822">
        <f>F88-E88+1</f>
        <v>8</v>
      </c>
      <c r="H88" s="625" t="s">
        <v>1644</v>
      </c>
      <c r="I88" s="552"/>
      <c r="J88" s="533"/>
      <c r="K88" s="533"/>
      <c r="L88" s="533"/>
      <c r="M88" s="533"/>
      <c r="N88" s="533"/>
      <c r="O88" s="533"/>
      <c r="P88" s="533"/>
      <c r="Q88" s="533"/>
      <c r="R88" s="533"/>
      <c r="S88" s="533"/>
      <c r="T88" s="533"/>
      <c r="U88" s="533"/>
      <c r="V88" s="533"/>
      <c r="W88" s="533"/>
      <c r="X88" s="533"/>
      <c r="Y88" s="533"/>
      <c r="Z88" s="533"/>
      <c r="AA88" s="533"/>
      <c r="AB88" s="533"/>
      <c r="AC88" s="533"/>
      <c r="AD88" s="533"/>
      <c r="AE88" s="533"/>
      <c r="AF88" s="533"/>
      <c r="AG88" s="533"/>
      <c r="AH88" s="533"/>
      <c r="AI88" s="533"/>
      <c r="AJ88" s="533"/>
      <c r="AK88" s="533"/>
      <c r="AL88" s="534"/>
      <c r="AM88" s="552"/>
      <c r="AN88" s="533"/>
      <c r="AO88" s="533"/>
      <c r="AP88" s="533"/>
      <c r="AQ88" s="533"/>
      <c r="AR88" s="533"/>
      <c r="AS88" s="533"/>
      <c r="AT88" s="533"/>
      <c r="AU88" s="533"/>
      <c r="AV88" s="533"/>
      <c r="AW88" s="533"/>
      <c r="AX88" s="533"/>
      <c r="AY88" s="533"/>
      <c r="AZ88" s="533"/>
      <c r="BA88" s="533"/>
      <c r="BB88" s="533"/>
      <c r="BC88" s="533"/>
      <c r="BD88" s="533"/>
      <c r="BE88" s="533"/>
      <c r="BF88" s="533"/>
      <c r="BG88" s="533"/>
      <c r="BH88" s="533"/>
      <c r="BI88" s="533"/>
      <c r="BJ88" s="533"/>
      <c r="BK88" s="533"/>
      <c r="BL88" s="533"/>
      <c r="BM88" s="533"/>
      <c r="BN88" s="533"/>
      <c r="BO88" s="533"/>
      <c r="BP88" s="533"/>
      <c r="BQ88" s="560"/>
      <c r="BR88" s="556"/>
      <c r="BS88" s="553"/>
      <c r="BT88" s="553"/>
      <c r="BU88" s="553"/>
      <c r="BV88" s="553"/>
      <c r="BW88" s="553"/>
      <c r="BX88" s="553"/>
      <c r="BY88" s="553"/>
      <c r="BZ88" s="553"/>
      <c r="CA88" s="553"/>
      <c r="CB88" s="553"/>
      <c r="CC88" s="553"/>
      <c r="CD88" s="553"/>
      <c r="CE88" s="553"/>
      <c r="CF88" s="553"/>
      <c r="CG88" s="553"/>
      <c r="CH88" s="553"/>
      <c r="CI88" s="553"/>
      <c r="CJ88" s="553"/>
      <c r="CK88" s="553"/>
      <c r="CL88" s="553"/>
      <c r="CM88" s="553"/>
      <c r="CN88" s="553"/>
      <c r="CO88" s="553"/>
      <c r="CP88" s="553"/>
      <c r="CQ88" s="553"/>
      <c r="CR88" s="553"/>
      <c r="CS88" s="553"/>
      <c r="CT88" s="553"/>
      <c r="CU88" s="553"/>
      <c r="CV88" s="557"/>
      <c r="CW88" s="556"/>
      <c r="CX88" s="553"/>
      <c r="CY88" s="533"/>
      <c r="CZ88" s="533"/>
      <c r="DA88" s="533"/>
      <c r="DB88" s="533"/>
      <c r="DC88" s="533"/>
      <c r="DD88" s="533"/>
      <c r="DE88" s="533"/>
      <c r="DF88" s="533"/>
      <c r="DG88" s="533"/>
      <c r="DH88" s="533"/>
      <c r="DI88" s="533"/>
      <c r="DJ88" s="533"/>
      <c r="DK88" s="533"/>
      <c r="DL88" s="533"/>
      <c r="DM88" s="533"/>
      <c r="DN88" s="533"/>
      <c r="DO88" s="533"/>
      <c r="DP88" s="533"/>
      <c r="DQ88" s="533"/>
      <c r="DR88" s="533"/>
      <c r="DS88" s="533"/>
      <c r="DT88" s="533"/>
      <c r="DU88" s="533"/>
      <c r="DV88" s="533"/>
      <c r="DW88" s="533"/>
      <c r="DX88" s="533"/>
      <c r="DY88" s="533"/>
      <c r="DZ88" s="560"/>
      <c r="EA88" s="552"/>
      <c r="EB88" s="533"/>
      <c r="EC88" s="533"/>
      <c r="ED88" s="533"/>
      <c r="EE88" s="533"/>
      <c r="EF88" s="533"/>
      <c r="EG88" s="533"/>
      <c r="EH88" s="533"/>
      <c r="EI88" s="533"/>
      <c r="EJ88" s="533"/>
      <c r="EK88" s="533"/>
      <c r="EL88" s="533"/>
      <c r="EM88" s="533"/>
      <c r="EN88" s="533"/>
      <c r="EO88" s="533"/>
      <c r="EP88" s="533"/>
      <c r="EQ88" s="533"/>
      <c r="ER88" s="533"/>
      <c r="ES88" s="533"/>
      <c r="ET88" s="533"/>
      <c r="EU88" s="533"/>
      <c r="EV88" s="533"/>
      <c r="EW88" s="533"/>
      <c r="EX88" s="533"/>
      <c r="EY88" s="533"/>
      <c r="EZ88" s="533"/>
      <c r="FA88" s="533"/>
      <c r="FB88" s="533"/>
      <c r="FC88" s="533"/>
      <c r="FD88" s="533"/>
      <c r="FE88" s="560"/>
      <c r="FF88" s="552"/>
      <c r="FG88" s="533"/>
      <c r="FH88" s="533"/>
      <c r="FI88" s="533"/>
      <c r="FJ88" s="533"/>
      <c r="FK88" s="533"/>
      <c r="FL88" s="533"/>
      <c r="FM88" s="533"/>
      <c r="FN88" s="533"/>
      <c r="FO88" s="533"/>
      <c r="FP88" s="533"/>
      <c r="FQ88" s="533"/>
      <c r="FR88" s="533"/>
      <c r="FS88" s="533"/>
      <c r="FT88" s="533"/>
      <c r="FU88" s="533"/>
      <c r="FV88" s="533"/>
      <c r="FW88" s="533"/>
      <c r="FX88" s="533"/>
      <c r="FY88" s="533"/>
      <c r="FZ88" s="533"/>
      <c r="GA88" s="533"/>
      <c r="GB88" s="533"/>
      <c r="GC88" s="533"/>
      <c r="GD88" s="533"/>
      <c r="GE88" s="533"/>
      <c r="GF88" s="533"/>
      <c r="GG88" s="533"/>
      <c r="GH88" s="533"/>
      <c r="GI88" s="560"/>
      <c r="GJ88" s="552"/>
      <c r="GK88" s="533"/>
      <c r="GL88" s="533"/>
      <c r="GM88" s="533"/>
      <c r="GN88" s="533"/>
      <c r="GO88" s="533"/>
      <c r="GP88" s="533"/>
      <c r="GQ88" s="533"/>
      <c r="GR88" s="533"/>
      <c r="GS88" s="533"/>
      <c r="GT88" s="533"/>
      <c r="GU88" s="533"/>
      <c r="GV88" s="562"/>
      <c r="GW88" s="562"/>
      <c r="GX88" s="562"/>
      <c r="GY88" s="561"/>
      <c r="GZ88" s="533"/>
      <c r="HA88" s="533"/>
      <c r="HB88" s="533"/>
      <c r="HC88" s="533"/>
      <c r="HD88" s="533"/>
      <c r="HE88" s="533"/>
      <c r="HF88" s="533"/>
      <c r="HG88" s="533"/>
      <c r="HH88" s="533"/>
      <c r="HI88" s="533"/>
      <c r="HJ88" s="533"/>
      <c r="HK88" s="533"/>
      <c r="HL88" s="533"/>
      <c r="HM88" s="533"/>
      <c r="HN88" s="560"/>
      <c r="HO88" s="552"/>
      <c r="HP88" s="533"/>
      <c r="HQ88" s="533"/>
      <c r="HR88" s="533"/>
      <c r="HS88" s="533"/>
      <c r="HT88" s="533"/>
      <c r="HU88" s="533"/>
      <c r="HV88" s="533"/>
      <c r="HW88" s="533"/>
      <c r="HX88" s="533"/>
      <c r="HY88" s="533"/>
      <c r="HZ88" s="533"/>
      <c r="IA88" s="533"/>
      <c r="IB88" s="533"/>
      <c r="IC88" s="533"/>
      <c r="ID88" s="553"/>
      <c r="IE88" s="553"/>
      <c r="IF88" s="553"/>
      <c r="IG88" s="553"/>
      <c r="IH88" s="553"/>
      <c r="II88" s="553"/>
      <c r="IJ88" s="553"/>
      <c r="IK88" s="553"/>
      <c r="IL88" s="553"/>
      <c r="IM88" s="553"/>
      <c r="IN88" s="553"/>
      <c r="IO88" s="553"/>
      <c r="IP88" s="553"/>
      <c r="IQ88" s="553"/>
      <c r="IR88" s="553"/>
      <c r="IS88" s="557"/>
      <c r="IT88" s="556"/>
      <c r="IU88" s="553"/>
      <c r="IV88" s="553"/>
      <c r="IW88" s="553"/>
      <c r="IX88" s="553"/>
      <c r="IY88" s="553"/>
      <c r="IZ88" s="553"/>
      <c r="JA88" s="553"/>
      <c r="JB88" s="553"/>
      <c r="JC88" s="553"/>
      <c r="JD88" s="626"/>
      <c r="JE88" s="627"/>
      <c r="JF88" s="628"/>
      <c r="JG88" s="628"/>
      <c r="JH88" s="553"/>
      <c r="JI88" s="553"/>
      <c r="JJ88" s="553"/>
      <c r="JK88" s="628"/>
      <c r="JL88" s="628"/>
      <c r="JM88" s="628"/>
      <c r="JN88" s="628"/>
      <c r="JO88" s="628"/>
      <c r="JP88" s="628"/>
      <c r="JQ88" s="628"/>
      <c r="JR88" s="553"/>
      <c r="JS88" s="553"/>
      <c r="JT88" s="628"/>
      <c r="JU88" s="686"/>
      <c r="JV88" s="556"/>
      <c r="JW88" s="631" t="s">
        <v>1584</v>
      </c>
      <c r="JX88" s="632"/>
      <c r="JY88" s="553"/>
      <c r="JZ88" s="553"/>
      <c r="KA88" s="632"/>
      <c r="KB88" s="632"/>
      <c r="KC88" s="632"/>
      <c r="KD88" s="632"/>
      <c r="KE88" s="533"/>
      <c r="KF88" s="533"/>
      <c r="KG88" s="533"/>
      <c r="KH88" s="533"/>
      <c r="KI88" s="533"/>
      <c r="KJ88" s="553"/>
      <c r="KK88" s="553"/>
      <c r="KL88" s="553"/>
      <c r="KM88" s="553"/>
      <c r="KN88" s="553"/>
      <c r="KO88" s="553"/>
      <c r="KP88" s="553"/>
      <c r="KQ88" s="553"/>
      <c r="KR88" s="553"/>
      <c r="KS88" s="553"/>
      <c r="KT88" s="553"/>
      <c r="KU88" s="553"/>
      <c r="KV88" s="553"/>
      <c r="KW88" s="553"/>
      <c r="KX88" s="553"/>
      <c r="KY88" s="553"/>
      <c r="KZ88" s="557"/>
    </row>
    <row r="89" spans="1:312" s="497" customFormat="1" ht="17.399999999999999" x14ac:dyDescent="0.4">
      <c r="A89" s="898"/>
      <c r="B89" s="901"/>
      <c r="C89" s="817"/>
      <c r="D89" s="818"/>
      <c r="E89" s="820"/>
      <c r="F89" s="820"/>
      <c r="G89" s="823"/>
      <c r="H89" s="625" t="s">
        <v>1645</v>
      </c>
      <c r="I89" s="552"/>
      <c r="J89" s="533"/>
      <c r="K89" s="533"/>
      <c r="L89" s="533"/>
      <c r="M89" s="533"/>
      <c r="N89" s="533"/>
      <c r="O89" s="533"/>
      <c r="P89" s="533"/>
      <c r="Q89" s="533"/>
      <c r="R89" s="533"/>
      <c r="S89" s="533"/>
      <c r="T89" s="533"/>
      <c r="U89" s="533"/>
      <c r="V89" s="533"/>
      <c r="W89" s="533"/>
      <c r="X89" s="533"/>
      <c r="Y89" s="533"/>
      <c r="Z89" s="533"/>
      <c r="AA89" s="533"/>
      <c r="AB89" s="533"/>
      <c r="AC89" s="533"/>
      <c r="AD89" s="533"/>
      <c r="AE89" s="533"/>
      <c r="AF89" s="533"/>
      <c r="AG89" s="533"/>
      <c r="AH89" s="533"/>
      <c r="AI89" s="533"/>
      <c r="AJ89" s="533"/>
      <c r="AK89" s="533"/>
      <c r="AL89" s="534"/>
      <c r="AM89" s="552"/>
      <c r="AN89" s="533"/>
      <c r="AO89" s="533"/>
      <c r="AP89" s="559"/>
      <c r="AQ89" s="533"/>
      <c r="AR89" s="533"/>
      <c r="AS89" s="533"/>
      <c r="AT89" s="533"/>
      <c r="AU89" s="561"/>
      <c r="AV89" s="561"/>
      <c r="AW89" s="561"/>
      <c r="AX89" s="561"/>
      <c r="AY89" s="561"/>
      <c r="AZ89" s="561"/>
      <c r="BA89" s="561"/>
      <c r="BB89" s="561"/>
      <c r="BC89" s="561"/>
      <c r="BD89" s="561"/>
      <c r="BE89" s="561"/>
      <c r="BF89" s="561"/>
      <c r="BG89" s="561"/>
      <c r="BH89" s="561"/>
      <c r="BI89" s="561"/>
      <c r="BJ89" s="561"/>
      <c r="BK89" s="561"/>
      <c r="BL89" s="561"/>
      <c r="BM89" s="561"/>
      <c r="BN89" s="561"/>
      <c r="BO89" s="561"/>
      <c r="BP89" s="561"/>
      <c r="BQ89" s="584"/>
      <c r="BR89" s="556"/>
      <c r="BS89" s="553"/>
      <c r="BT89" s="553"/>
      <c r="BU89" s="553"/>
      <c r="BV89" s="553"/>
      <c r="BW89" s="553"/>
      <c r="BX89" s="553"/>
      <c r="BY89" s="553"/>
      <c r="BZ89" s="553"/>
      <c r="CA89" s="553"/>
      <c r="CB89" s="553"/>
      <c r="CC89" s="553"/>
      <c r="CD89" s="553"/>
      <c r="CE89" s="553"/>
      <c r="CF89" s="553"/>
      <c r="CG89" s="553"/>
      <c r="CH89" s="553"/>
      <c r="CI89" s="553"/>
      <c r="CJ89" s="553"/>
      <c r="CK89" s="553"/>
      <c r="CL89" s="553"/>
      <c r="CM89" s="553"/>
      <c r="CN89" s="553"/>
      <c r="CO89" s="553"/>
      <c r="CP89" s="553"/>
      <c r="CQ89" s="553"/>
      <c r="CR89" s="553"/>
      <c r="CS89" s="553"/>
      <c r="CT89" s="553"/>
      <c r="CU89" s="553"/>
      <c r="CV89" s="557"/>
      <c r="CW89" s="556"/>
      <c r="CX89" s="553"/>
      <c r="CY89" s="561"/>
      <c r="CZ89" s="561"/>
      <c r="DA89" s="561"/>
      <c r="DB89" s="561"/>
      <c r="DC89" s="561"/>
      <c r="DD89" s="561"/>
      <c r="DE89" s="561"/>
      <c r="DF89" s="561"/>
      <c r="DG89" s="561"/>
      <c r="DH89" s="561"/>
      <c r="DI89" s="561"/>
      <c r="DJ89" s="561"/>
      <c r="DK89" s="561"/>
      <c r="DL89" s="561"/>
      <c r="DM89" s="561"/>
      <c r="DN89" s="561"/>
      <c r="DO89" s="561"/>
      <c r="DP89" s="561"/>
      <c r="DQ89" s="561"/>
      <c r="DR89" s="561"/>
      <c r="DS89" s="561"/>
      <c r="DT89" s="561"/>
      <c r="DU89" s="561"/>
      <c r="DV89" s="561"/>
      <c r="DW89" s="561"/>
      <c r="DX89" s="561"/>
      <c r="DY89" s="561"/>
      <c r="DZ89" s="584"/>
      <c r="EA89" s="582"/>
      <c r="EB89" s="561"/>
      <c r="EC89" s="561"/>
      <c r="ED89" s="561"/>
      <c r="EE89" s="561"/>
      <c r="EF89" s="561"/>
      <c r="EG89" s="561"/>
      <c r="EH89" s="561"/>
      <c r="EI89" s="561"/>
      <c r="EJ89" s="561"/>
      <c r="EK89" s="561"/>
      <c r="EL89" s="561"/>
      <c r="EM89" s="561"/>
      <c r="EN89" s="561"/>
      <c r="EO89" s="561"/>
      <c r="EP89" s="561"/>
      <c r="EQ89" s="561"/>
      <c r="ER89" s="561"/>
      <c r="ES89" s="561"/>
      <c r="ET89" s="561"/>
      <c r="EU89" s="561"/>
      <c r="EV89" s="561"/>
      <c r="EW89" s="561"/>
      <c r="EX89" s="561"/>
      <c r="EY89" s="561"/>
      <c r="EZ89" s="561"/>
      <c r="FA89" s="561"/>
      <c r="FB89" s="561"/>
      <c r="FC89" s="561"/>
      <c r="FD89" s="561"/>
      <c r="FE89" s="584"/>
      <c r="FF89" s="582"/>
      <c r="FG89" s="561"/>
      <c r="FH89" s="561"/>
      <c r="FI89" s="561"/>
      <c r="FJ89" s="561"/>
      <c r="FK89" s="561"/>
      <c r="FL89" s="561"/>
      <c r="FM89" s="561"/>
      <c r="FN89" s="561"/>
      <c r="FO89" s="561"/>
      <c r="FP89" s="561"/>
      <c r="FQ89" s="533"/>
      <c r="FR89" s="561"/>
      <c r="FS89" s="561"/>
      <c r="FT89" s="561"/>
      <c r="FU89" s="561"/>
      <c r="FV89" s="561"/>
      <c r="FW89" s="561"/>
      <c r="FX89" s="561"/>
      <c r="FY89" s="561"/>
      <c r="FZ89" s="561"/>
      <c r="GA89" s="561"/>
      <c r="GB89" s="561"/>
      <c r="GC89" s="561"/>
      <c r="GD89" s="561"/>
      <c r="GE89" s="561"/>
      <c r="GF89" s="561"/>
      <c r="GG89" s="561"/>
      <c r="GH89" s="561"/>
      <c r="GI89" s="584"/>
      <c r="GJ89" s="582"/>
      <c r="GK89" s="561"/>
      <c r="GL89" s="561"/>
      <c r="GM89" s="561"/>
      <c r="GN89" s="561"/>
      <c r="GO89" s="561"/>
      <c r="GP89" s="561"/>
      <c r="GQ89" s="561"/>
      <c r="GR89" s="561"/>
      <c r="GS89" s="561"/>
      <c r="GT89" s="561"/>
      <c r="GU89" s="561"/>
      <c r="GV89" s="562"/>
      <c r="GW89" s="562"/>
      <c r="GX89" s="562"/>
      <c r="GY89" s="561"/>
      <c r="GZ89" s="533"/>
      <c r="HA89" s="533"/>
      <c r="HB89" s="533"/>
      <c r="HC89" s="533"/>
      <c r="HD89" s="533"/>
      <c r="HE89" s="533"/>
      <c r="HF89" s="533"/>
      <c r="HG89" s="533"/>
      <c r="HH89" s="533"/>
      <c r="HI89" s="533"/>
      <c r="HJ89" s="533"/>
      <c r="HK89" s="533"/>
      <c r="HL89" s="533"/>
      <c r="HM89" s="533"/>
      <c r="HN89" s="560"/>
      <c r="HO89" s="552"/>
      <c r="HP89" s="533"/>
      <c r="HQ89" s="533"/>
      <c r="HR89" s="533"/>
      <c r="HS89" s="533"/>
      <c r="HT89" s="533"/>
      <c r="HU89" s="533"/>
      <c r="HV89" s="533"/>
      <c r="HW89" s="533"/>
      <c r="HX89" s="533"/>
      <c r="HY89" s="533"/>
      <c r="HZ89" s="533"/>
      <c r="IA89" s="533"/>
      <c r="IB89" s="533"/>
      <c r="IC89" s="533"/>
      <c r="ID89" s="553"/>
      <c r="IE89" s="553"/>
      <c r="IF89" s="553"/>
      <c r="IG89" s="553"/>
      <c r="IH89" s="553"/>
      <c r="II89" s="553"/>
      <c r="IJ89" s="553"/>
      <c r="IK89" s="553"/>
      <c r="IL89" s="553"/>
      <c r="IM89" s="553"/>
      <c r="IN89" s="553"/>
      <c r="IO89" s="553"/>
      <c r="IP89" s="553"/>
      <c r="IQ89" s="553"/>
      <c r="IR89" s="553"/>
      <c r="IS89" s="557"/>
      <c r="IT89" s="556"/>
      <c r="IU89" s="553"/>
      <c r="IV89" s="553"/>
      <c r="IW89" s="553"/>
      <c r="IX89" s="553"/>
      <c r="IY89" s="553"/>
      <c r="IZ89" s="553"/>
      <c r="JA89" s="553"/>
      <c r="JB89" s="553"/>
      <c r="JC89" s="553"/>
      <c r="JD89" s="533"/>
      <c r="JE89" s="533"/>
      <c r="JF89" s="533"/>
      <c r="JG89" s="533"/>
      <c r="JH89" s="553"/>
      <c r="JI89" s="553"/>
      <c r="JJ89" s="553"/>
      <c r="JK89" s="626"/>
      <c r="JL89" s="626"/>
      <c r="JM89" s="626"/>
      <c r="JN89" s="533"/>
      <c r="JO89" s="626"/>
      <c r="JP89" s="626"/>
      <c r="JQ89" s="626"/>
      <c r="JR89" s="553"/>
      <c r="JS89" s="553"/>
      <c r="JT89" s="626"/>
      <c r="JU89" s="687"/>
      <c r="JV89" s="635"/>
      <c r="JW89" s="626"/>
      <c r="JX89" s="636"/>
      <c r="JY89" s="626"/>
      <c r="JZ89" s="626"/>
      <c r="KA89" s="626"/>
      <c r="KB89" s="626"/>
      <c r="KC89" s="626"/>
      <c r="KD89" s="626"/>
      <c r="KE89" s="626"/>
      <c r="KF89" s="626"/>
      <c r="KG89" s="637"/>
      <c r="KH89" s="533"/>
      <c r="KI89" s="533"/>
      <c r="KJ89" s="533"/>
      <c r="KK89" s="533"/>
      <c r="KL89" s="561"/>
      <c r="KM89" s="561"/>
      <c r="KN89" s="561"/>
      <c r="KO89" s="561"/>
      <c r="KP89" s="533"/>
      <c r="KQ89" s="533"/>
      <c r="KR89" s="553"/>
      <c r="KS89" s="553"/>
      <c r="KT89" s="553"/>
      <c r="KU89" s="553"/>
      <c r="KV89" s="553"/>
      <c r="KW89" s="553"/>
      <c r="KX89" s="553"/>
      <c r="KY89" s="553"/>
      <c r="KZ89" s="557"/>
    </row>
    <row r="90" spans="1:312" s="497" customFormat="1" ht="19.2" x14ac:dyDescent="0.4">
      <c r="A90" s="898"/>
      <c r="B90" s="901"/>
      <c r="C90" s="817" t="s">
        <v>1655</v>
      </c>
      <c r="D90" s="818"/>
      <c r="E90" s="876">
        <v>44995</v>
      </c>
      <c r="F90" s="876">
        <v>45005</v>
      </c>
      <c r="G90" s="822">
        <f>F90-E90+1</f>
        <v>11</v>
      </c>
      <c r="H90" s="625" t="s">
        <v>1644</v>
      </c>
      <c r="I90" s="624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83"/>
      <c r="AM90" s="624"/>
      <c r="AN90" s="563"/>
      <c r="AO90" s="563"/>
      <c r="AP90" s="563"/>
      <c r="AQ90" s="563"/>
      <c r="AR90" s="533"/>
      <c r="AS90" s="563"/>
      <c r="AT90" s="563"/>
      <c r="AU90" s="561"/>
      <c r="AV90" s="561"/>
      <c r="AW90" s="561"/>
      <c r="AX90" s="561"/>
      <c r="AY90" s="561"/>
      <c r="AZ90" s="561"/>
      <c r="BA90" s="561"/>
      <c r="BB90" s="561"/>
      <c r="BC90" s="561"/>
      <c r="BD90" s="561"/>
      <c r="BE90" s="561"/>
      <c r="BF90" s="561"/>
      <c r="BG90" s="561"/>
      <c r="BH90" s="561"/>
      <c r="BI90" s="561"/>
      <c r="BJ90" s="561"/>
      <c r="BK90" s="561"/>
      <c r="BL90" s="561"/>
      <c r="BM90" s="561"/>
      <c r="BN90" s="561"/>
      <c r="BO90" s="561"/>
      <c r="BP90" s="561"/>
      <c r="BQ90" s="584"/>
      <c r="BR90" s="556"/>
      <c r="BS90" s="553"/>
      <c r="BT90" s="553"/>
      <c r="BU90" s="553"/>
      <c r="BV90" s="553"/>
      <c r="BW90" s="553"/>
      <c r="BX90" s="553"/>
      <c r="BY90" s="553"/>
      <c r="BZ90" s="553"/>
      <c r="CA90" s="553"/>
      <c r="CB90" s="553"/>
      <c r="CC90" s="553"/>
      <c r="CD90" s="553"/>
      <c r="CE90" s="553"/>
      <c r="CF90" s="553"/>
      <c r="CG90" s="553"/>
      <c r="CH90" s="553"/>
      <c r="CI90" s="553"/>
      <c r="CJ90" s="553"/>
      <c r="CK90" s="553"/>
      <c r="CL90" s="553"/>
      <c r="CM90" s="553"/>
      <c r="CN90" s="553"/>
      <c r="CO90" s="553"/>
      <c r="CP90" s="553"/>
      <c r="CQ90" s="553"/>
      <c r="CR90" s="553"/>
      <c r="CS90" s="553"/>
      <c r="CT90" s="553"/>
      <c r="CU90" s="553"/>
      <c r="CV90" s="557"/>
      <c r="CW90" s="556"/>
      <c r="CX90" s="553"/>
      <c r="CY90" s="561"/>
      <c r="CZ90" s="561"/>
      <c r="DA90" s="561"/>
      <c r="DB90" s="561"/>
      <c r="DC90" s="561"/>
      <c r="DD90" s="561"/>
      <c r="DE90" s="561"/>
      <c r="DF90" s="561"/>
      <c r="DG90" s="561"/>
      <c r="DH90" s="561"/>
      <c r="DI90" s="561"/>
      <c r="DJ90" s="561"/>
      <c r="DK90" s="561"/>
      <c r="DL90" s="561"/>
      <c r="DM90" s="561"/>
      <c r="DN90" s="561"/>
      <c r="DO90" s="561"/>
      <c r="DP90" s="561"/>
      <c r="DQ90" s="561"/>
      <c r="DR90" s="561"/>
      <c r="DS90" s="561"/>
      <c r="DT90" s="561"/>
      <c r="DU90" s="561"/>
      <c r="DV90" s="561"/>
      <c r="DW90" s="561"/>
      <c r="DX90" s="561"/>
      <c r="DY90" s="561"/>
      <c r="DZ90" s="584"/>
      <c r="EA90" s="582"/>
      <c r="EB90" s="561"/>
      <c r="EC90" s="561"/>
      <c r="ED90" s="561"/>
      <c r="EE90" s="561"/>
      <c r="EF90" s="561"/>
      <c r="EG90" s="561"/>
      <c r="EH90" s="561"/>
      <c r="EI90" s="561"/>
      <c r="EJ90" s="561"/>
      <c r="EK90" s="561"/>
      <c r="EL90" s="561"/>
      <c r="EM90" s="561"/>
      <c r="EN90" s="561"/>
      <c r="EO90" s="561"/>
      <c r="EP90" s="561"/>
      <c r="EQ90" s="561"/>
      <c r="ER90" s="561"/>
      <c r="ES90" s="561"/>
      <c r="ET90" s="561"/>
      <c r="EU90" s="561"/>
      <c r="EV90" s="561"/>
      <c r="EW90" s="561"/>
      <c r="EX90" s="561"/>
      <c r="EY90" s="561"/>
      <c r="EZ90" s="561"/>
      <c r="FA90" s="561"/>
      <c r="FB90" s="561"/>
      <c r="FC90" s="561"/>
      <c r="FD90" s="561"/>
      <c r="FE90" s="584"/>
      <c r="FF90" s="582"/>
      <c r="FG90" s="561"/>
      <c r="FH90" s="561"/>
      <c r="FI90" s="561"/>
      <c r="FJ90" s="561"/>
      <c r="FK90" s="561"/>
      <c r="FL90" s="561"/>
      <c r="FM90" s="561"/>
      <c r="FN90" s="561"/>
      <c r="FO90" s="561"/>
      <c r="FP90" s="561"/>
      <c r="FQ90" s="533"/>
      <c r="FR90" s="561"/>
      <c r="FS90" s="561"/>
      <c r="FT90" s="561"/>
      <c r="FU90" s="561"/>
      <c r="FV90" s="561"/>
      <c r="FW90" s="561"/>
      <c r="FX90" s="561"/>
      <c r="FY90" s="561"/>
      <c r="FZ90" s="561"/>
      <c r="GA90" s="561"/>
      <c r="GB90" s="561"/>
      <c r="GC90" s="561"/>
      <c r="GD90" s="561"/>
      <c r="GE90" s="561"/>
      <c r="GF90" s="561"/>
      <c r="GG90" s="561"/>
      <c r="GH90" s="561"/>
      <c r="GI90" s="584"/>
      <c r="GJ90" s="582"/>
      <c r="GK90" s="561"/>
      <c r="GL90" s="561"/>
      <c r="GM90" s="561"/>
      <c r="GN90" s="561"/>
      <c r="GO90" s="561"/>
      <c r="GP90" s="561"/>
      <c r="GQ90" s="561"/>
      <c r="GR90" s="561"/>
      <c r="GS90" s="561"/>
      <c r="GT90" s="561"/>
      <c r="GU90" s="561"/>
      <c r="GV90" s="562"/>
      <c r="GW90" s="562"/>
      <c r="GX90" s="562"/>
      <c r="GY90" s="561"/>
      <c r="GZ90" s="533"/>
      <c r="HA90" s="533"/>
      <c r="HB90" s="533"/>
      <c r="HC90" s="533"/>
      <c r="HD90" s="564"/>
      <c r="HE90" s="533"/>
      <c r="HF90" s="533"/>
      <c r="HG90" s="533"/>
      <c r="HH90" s="533"/>
      <c r="HI90" s="533"/>
      <c r="HJ90" s="564"/>
      <c r="HK90" s="533"/>
      <c r="HL90" s="533"/>
      <c r="HM90" s="533"/>
      <c r="HN90" s="560"/>
      <c r="HO90" s="552"/>
      <c r="HP90" s="533"/>
      <c r="HQ90" s="563"/>
      <c r="HR90" s="563"/>
      <c r="HS90" s="533"/>
      <c r="HT90" s="533"/>
      <c r="HU90" s="533"/>
      <c r="HV90" s="533"/>
      <c r="HW90" s="533"/>
      <c r="HX90" s="563"/>
      <c r="HY90" s="563"/>
      <c r="HZ90" s="563"/>
      <c r="IA90" s="563"/>
      <c r="IB90" s="563"/>
      <c r="IC90" s="533"/>
      <c r="ID90" s="553"/>
      <c r="IE90" s="553"/>
      <c r="IF90" s="553"/>
      <c r="IG90" s="553"/>
      <c r="IH90" s="553"/>
      <c r="II90" s="553"/>
      <c r="IJ90" s="553"/>
      <c r="IK90" s="553"/>
      <c r="IL90" s="553"/>
      <c r="IM90" s="553"/>
      <c r="IN90" s="553"/>
      <c r="IO90" s="553"/>
      <c r="IP90" s="553"/>
      <c r="IQ90" s="553"/>
      <c r="IR90" s="553"/>
      <c r="IS90" s="557"/>
      <c r="IT90" s="556"/>
      <c r="IU90" s="553"/>
      <c r="IV90" s="553"/>
      <c r="IW90" s="553"/>
      <c r="IX90" s="553"/>
      <c r="IY90" s="553"/>
      <c r="IZ90" s="553"/>
      <c r="JA90" s="553"/>
      <c r="JB90" s="553"/>
      <c r="JC90" s="553"/>
      <c r="JD90" s="564"/>
      <c r="JE90" s="533"/>
      <c r="JF90" s="533"/>
      <c r="JG90" s="533"/>
      <c r="JH90" s="553"/>
      <c r="JI90" s="553"/>
      <c r="JJ90" s="553"/>
      <c r="JK90" s="639"/>
      <c r="JL90" s="627"/>
      <c r="JM90" s="639"/>
      <c r="JN90" s="639"/>
      <c r="JO90" s="639"/>
      <c r="JP90" s="639"/>
      <c r="JQ90" s="628"/>
      <c r="JR90" s="553"/>
      <c r="JS90" s="553"/>
      <c r="JT90" s="628"/>
      <c r="JU90" s="686"/>
      <c r="JV90" s="630"/>
      <c r="JW90" s="641"/>
      <c r="JX90" s="641"/>
      <c r="JY90" s="641"/>
      <c r="JZ90" s="641"/>
      <c r="KA90" s="641"/>
      <c r="KB90" s="641"/>
      <c r="KC90" s="553"/>
      <c r="KD90" s="553"/>
      <c r="KE90" s="643" t="s">
        <v>1585</v>
      </c>
      <c r="KF90" s="553"/>
      <c r="KG90" s="553"/>
      <c r="KH90" s="643"/>
      <c r="KI90" s="643"/>
      <c r="KJ90" s="643"/>
      <c r="KK90" s="643"/>
      <c r="KL90" s="643"/>
      <c r="KM90" s="553"/>
      <c r="KN90" s="553"/>
      <c r="KO90" s="643"/>
      <c r="KP90" s="553"/>
      <c r="KQ90" s="553"/>
      <c r="KR90" s="533"/>
      <c r="KS90" s="553"/>
      <c r="KT90" s="553"/>
      <c r="KU90" s="553"/>
      <c r="KV90" s="553"/>
      <c r="KW90" s="553"/>
      <c r="KX90" s="553"/>
      <c r="KY90" s="553"/>
      <c r="KZ90" s="557"/>
    </row>
    <row r="91" spans="1:312" s="497" customFormat="1" ht="17.399999999999999" x14ac:dyDescent="0.4">
      <c r="A91" s="898"/>
      <c r="B91" s="901"/>
      <c r="C91" s="817"/>
      <c r="D91" s="818"/>
      <c r="E91" s="876"/>
      <c r="F91" s="876"/>
      <c r="G91" s="823"/>
      <c r="H91" s="625" t="s">
        <v>1645</v>
      </c>
      <c r="I91" s="552"/>
      <c r="J91" s="533"/>
      <c r="K91" s="533"/>
      <c r="L91" s="533"/>
      <c r="M91" s="533"/>
      <c r="N91" s="533"/>
      <c r="O91" s="533"/>
      <c r="P91" s="533"/>
      <c r="Q91" s="533"/>
      <c r="R91" s="533"/>
      <c r="S91" s="533"/>
      <c r="T91" s="533"/>
      <c r="U91" s="533"/>
      <c r="V91" s="533"/>
      <c r="W91" s="533"/>
      <c r="X91" s="533"/>
      <c r="Y91" s="533"/>
      <c r="Z91" s="533"/>
      <c r="AA91" s="533"/>
      <c r="AB91" s="533"/>
      <c r="AC91" s="533"/>
      <c r="AD91" s="533"/>
      <c r="AE91" s="533"/>
      <c r="AF91" s="533"/>
      <c r="AG91" s="533"/>
      <c r="AH91" s="533"/>
      <c r="AI91" s="533"/>
      <c r="AJ91" s="533"/>
      <c r="AK91" s="533"/>
      <c r="AL91" s="534"/>
      <c r="AM91" s="552"/>
      <c r="AN91" s="533"/>
      <c r="AO91" s="533"/>
      <c r="AP91" s="533"/>
      <c r="AQ91" s="533"/>
      <c r="AR91" s="533"/>
      <c r="AS91" s="533"/>
      <c r="AT91" s="533"/>
      <c r="AU91" s="561"/>
      <c r="AV91" s="561"/>
      <c r="AW91" s="561"/>
      <c r="AX91" s="561"/>
      <c r="AY91" s="561"/>
      <c r="AZ91" s="561"/>
      <c r="BA91" s="561"/>
      <c r="BB91" s="561"/>
      <c r="BC91" s="561"/>
      <c r="BD91" s="561"/>
      <c r="BE91" s="561"/>
      <c r="BF91" s="561"/>
      <c r="BG91" s="561"/>
      <c r="BH91" s="561"/>
      <c r="BI91" s="561"/>
      <c r="BJ91" s="561"/>
      <c r="BK91" s="561"/>
      <c r="BL91" s="561"/>
      <c r="BM91" s="561"/>
      <c r="BN91" s="561"/>
      <c r="BO91" s="561"/>
      <c r="BP91" s="561"/>
      <c r="BQ91" s="584"/>
      <c r="BR91" s="556"/>
      <c r="BS91" s="553"/>
      <c r="BT91" s="553"/>
      <c r="BU91" s="553"/>
      <c r="BV91" s="553"/>
      <c r="BW91" s="553"/>
      <c r="BX91" s="553"/>
      <c r="BY91" s="553"/>
      <c r="BZ91" s="553"/>
      <c r="CA91" s="553"/>
      <c r="CB91" s="553"/>
      <c r="CC91" s="553"/>
      <c r="CD91" s="553"/>
      <c r="CE91" s="553"/>
      <c r="CF91" s="553"/>
      <c r="CG91" s="553"/>
      <c r="CH91" s="553"/>
      <c r="CI91" s="553"/>
      <c r="CJ91" s="553"/>
      <c r="CK91" s="553"/>
      <c r="CL91" s="553"/>
      <c r="CM91" s="553"/>
      <c r="CN91" s="553"/>
      <c r="CO91" s="553"/>
      <c r="CP91" s="553"/>
      <c r="CQ91" s="553"/>
      <c r="CR91" s="553"/>
      <c r="CS91" s="553"/>
      <c r="CT91" s="553"/>
      <c r="CU91" s="553"/>
      <c r="CV91" s="557"/>
      <c r="CW91" s="556"/>
      <c r="CX91" s="553"/>
      <c r="CY91" s="561"/>
      <c r="CZ91" s="561"/>
      <c r="DA91" s="561"/>
      <c r="DB91" s="561"/>
      <c r="DC91" s="561"/>
      <c r="DD91" s="561"/>
      <c r="DE91" s="561"/>
      <c r="DF91" s="561"/>
      <c r="DG91" s="561"/>
      <c r="DH91" s="561"/>
      <c r="DI91" s="561"/>
      <c r="DJ91" s="561"/>
      <c r="DK91" s="561"/>
      <c r="DL91" s="561"/>
      <c r="DM91" s="561"/>
      <c r="DN91" s="561"/>
      <c r="DO91" s="561"/>
      <c r="DP91" s="561"/>
      <c r="DQ91" s="561"/>
      <c r="DR91" s="561"/>
      <c r="DS91" s="561"/>
      <c r="DT91" s="561"/>
      <c r="DU91" s="561"/>
      <c r="DV91" s="561"/>
      <c r="DW91" s="561"/>
      <c r="DX91" s="561"/>
      <c r="DY91" s="561"/>
      <c r="DZ91" s="584"/>
      <c r="EA91" s="582"/>
      <c r="EB91" s="561"/>
      <c r="EC91" s="561"/>
      <c r="ED91" s="561"/>
      <c r="EE91" s="561"/>
      <c r="EF91" s="561"/>
      <c r="EG91" s="561"/>
      <c r="EH91" s="561"/>
      <c r="EI91" s="561"/>
      <c r="EJ91" s="561"/>
      <c r="EK91" s="561"/>
      <c r="EL91" s="561"/>
      <c r="EM91" s="561"/>
      <c r="EN91" s="561"/>
      <c r="EO91" s="561"/>
      <c r="EP91" s="561"/>
      <c r="EQ91" s="561"/>
      <c r="ER91" s="561"/>
      <c r="ES91" s="561"/>
      <c r="ET91" s="561"/>
      <c r="EU91" s="561"/>
      <c r="EV91" s="561"/>
      <c r="EW91" s="561"/>
      <c r="EX91" s="561"/>
      <c r="EY91" s="561"/>
      <c r="EZ91" s="561"/>
      <c r="FA91" s="561"/>
      <c r="FB91" s="561"/>
      <c r="FC91" s="561"/>
      <c r="FD91" s="561"/>
      <c r="FE91" s="584"/>
      <c r="FF91" s="582"/>
      <c r="FG91" s="561"/>
      <c r="FH91" s="561"/>
      <c r="FI91" s="561"/>
      <c r="FJ91" s="561"/>
      <c r="FK91" s="561"/>
      <c r="FL91" s="561"/>
      <c r="FM91" s="561"/>
      <c r="FN91" s="561"/>
      <c r="FO91" s="561"/>
      <c r="FP91" s="561"/>
      <c r="FQ91" s="533"/>
      <c r="FR91" s="561"/>
      <c r="FS91" s="561"/>
      <c r="FT91" s="561"/>
      <c r="FU91" s="561"/>
      <c r="FV91" s="561"/>
      <c r="FW91" s="561"/>
      <c r="FX91" s="561"/>
      <c r="FY91" s="561"/>
      <c r="FZ91" s="561"/>
      <c r="GA91" s="561"/>
      <c r="GB91" s="561"/>
      <c r="GC91" s="561"/>
      <c r="GD91" s="561"/>
      <c r="GE91" s="561"/>
      <c r="GF91" s="561"/>
      <c r="GG91" s="561"/>
      <c r="GH91" s="561"/>
      <c r="GI91" s="584"/>
      <c r="GJ91" s="582"/>
      <c r="GK91" s="561"/>
      <c r="GL91" s="561"/>
      <c r="GM91" s="561"/>
      <c r="GN91" s="561"/>
      <c r="GO91" s="561"/>
      <c r="GP91" s="561"/>
      <c r="GQ91" s="561"/>
      <c r="GR91" s="561"/>
      <c r="GS91" s="561"/>
      <c r="GT91" s="561"/>
      <c r="GU91" s="561"/>
      <c r="GV91" s="562"/>
      <c r="GW91" s="562"/>
      <c r="GX91" s="562"/>
      <c r="GY91" s="561"/>
      <c r="GZ91" s="533"/>
      <c r="HA91" s="533"/>
      <c r="HB91" s="533"/>
      <c r="HC91" s="533"/>
      <c r="HD91" s="533"/>
      <c r="HE91" s="533"/>
      <c r="HF91" s="533"/>
      <c r="HG91" s="533"/>
      <c r="HH91" s="533"/>
      <c r="HI91" s="533"/>
      <c r="HJ91" s="533"/>
      <c r="HK91" s="533"/>
      <c r="HL91" s="533"/>
      <c r="HM91" s="533"/>
      <c r="HN91" s="560"/>
      <c r="HO91" s="552"/>
      <c r="HP91" s="533"/>
      <c r="HQ91" s="533"/>
      <c r="HR91" s="533"/>
      <c r="HS91" s="533"/>
      <c r="HT91" s="533"/>
      <c r="HU91" s="533"/>
      <c r="HV91" s="533"/>
      <c r="HW91" s="533"/>
      <c r="HX91" s="533"/>
      <c r="HY91" s="533"/>
      <c r="HZ91" s="533"/>
      <c r="IA91" s="533"/>
      <c r="IB91" s="533"/>
      <c r="IC91" s="533"/>
      <c r="ID91" s="553"/>
      <c r="IE91" s="553"/>
      <c r="IF91" s="553"/>
      <c r="IG91" s="553"/>
      <c r="IH91" s="553"/>
      <c r="II91" s="553"/>
      <c r="IJ91" s="553"/>
      <c r="IK91" s="553"/>
      <c r="IL91" s="553"/>
      <c r="IM91" s="553"/>
      <c r="IN91" s="553"/>
      <c r="IO91" s="553"/>
      <c r="IP91" s="553"/>
      <c r="IQ91" s="553"/>
      <c r="IR91" s="553"/>
      <c r="IS91" s="557"/>
      <c r="IT91" s="556"/>
      <c r="IU91" s="553"/>
      <c r="IV91" s="553"/>
      <c r="IW91" s="553"/>
      <c r="IX91" s="553"/>
      <c r="IY91" s="553"/>
      <c r="IZ91" s="553"/>
      <c r="JA91" s="553"/>
      <c r="JB91" s="553"/>
      <c r="JC91" s="553"/>
      <c r="JD91" s="533"/>
      <c r="JE91" s="533"/>
      <c r="JF91" s="533"/>
      <c r="JG91" s="533"/>
      <c r="JH91" s="553"/>
      <c r="JI91" s="553"/>
      <c r="JJ91" s="553"/>
      <c r="JK91" s="626"/>
      <c r="JL91" s="626"/>
      <c r="JM91" s="626"/>
      <c r="JN91" s="626"/>
      <c r="JO91" s="626"/>
      <c r="JP91" s="626"/>
      <c r="JQ91" s="626"/>
      <c r="JR91" s="553"/>
      <c r="JS91" s="553"/>
      <c r="JT91" s="626"/>
      <c r="JU91" s="687"/>
      <c r="JV91" s="635"/>
      <c r="JW91" s="626"/>
      <c r="JX91" s="626"/>
      <c r="JY91" s="626"/>
      <c r="JZ91" s="626"/>
      <c r="KA91" s="626"/>
      <c r="KB91" s="626"/>
      <c r="KC91" s="626"/>
      <c r="KD91" s="626"/>
      <c r="KE91" s="626"/>
      <c r="KF91" s="626"/>
      <c r="KG91" s="626"/>
      <c r="KH91" s="626"/>
      <c r="KI91" s="626"/>
      <c r="KJ91" s="626"/>
      <c r="KK91" s="553"/>
      <c r="KL91" s="553"/>
      <c r="KM91" s="626"/>
      <c r="KN91" s="553"/>
      <c r="KO91" s="553"/>
      <c r="KP91" s="626"/>
      <c r="KQ91" s="636"/>
      <c r="KR91" s="626"/>
      <c r="KS91" s="553"/>
      <c r="KT91" s="553"/>
      <c r="KU91" s="553"/>
      <c r="KV91" s="553"/>
      <c r="KW91" s="553"/>
      <c r="KX91" s="553"/>
      <c r="KY91" s="553"/>
      <c r="KZ91" s="557"/>
    </row>
    <row r="92" spans="1:312" s="497" customFormat="1" ht="19.2" x14ac:dyDescent="0.4">
      <c r="A92" s="898"/>
      <c r="B92" s="901"/>
      <c r="C92" s="817" t="s">
        <v>1656</v>
      </c>
      <c r="D92" s="818"/>
      <c r="E92" s="886">
        <v>45005</v>
      </c>
      <c r="F92" s="886">
        <v>45007</v>
      </c>
      <c r="G92" s="822">
        <f>F92-E92+1</f>
        <v>3</v>
      </c>
      <c r="H92" s="625" t="s">
        <v>1644</v>
      </c>
      <c r="I92" s="624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563"/>
      <c r="AF92" s="563"/>
      <c r="AG92" s="563"/>
      <c r="AH92" s="563"/>
      <c r="AI92" s="563"/>
      <c r="AJ92" s="563"/>
      <c r="AK92" s="563"/>
      <c r="AL92" s="583"/>
      <c r="AM92" s="624"/>
      <c r="AN92" s="563"/>
      <c r="AO92" s="563"/>
      <c r="AP92" s="563"/>
      <c r="AQ92" s="563"/>
      <c r="AR92" s="563"/>
      <c r="AS92" s="563"/>
      <c r="AT92" s="563"/>
      <c r="AU92" s="563"/>
      <c r="AV92" s="563"/>
      <c r="AW92" s="563"/>
      <c r="AX92" s="563"/>
      <c r="AY92" s="563"/>
      <c r="AZ92" s="563"/>
      <c r="BA92" s="533"/>
      <c r="BB92" s="533"/>
      <c r="BC92" s="562"/>
      <c r="BD92" s="562"/>
      <c r="BE92" s="562"/>
      <c r="BF92" s="562"/>
      <c r="BG92" s="562"/>
      <c r="BH92" s="562"/>
      <c r="BI92" s="562"/>
      <c r="BJ92" s="562"/>
      <c r="BK92" s="562"/>
      <c r="BL92" s="562"/>
      <c r="BM92" s="562"/>
      <c r="BN92" s="561"/>
      <c r="BO92" s="561"/>
      <c r="BP92" s="562"/>
      <c r="BQ92" s="586"/>
      <c r="BR92" s="556"/>
      <c r="BS92" s="553"/>
      <c r="BT92" s="553"/>
      <c r="BU92" s="553"/>
      <c r="BV92" s="553"/>
      <c r="BW92" s="553"/>
      <c r="BX92" s="553"/>
      <c r="BY92" s="553"/>
      <c r="BZ92" s="553"/>
      <c r="CA92" s="553"/>
      <c r="CB92" s="553"/>
      <c r="CC92" s="553"/>
      <c r="CD92" s="553"/>
      <c r="CE92" s="553"/>
      <c r="CF92" s="553"/>
      <c r="CG92" s="553"/>
      <c r="CH92" s="553"/>
      <c r="CI92" s="553"/>
      <c r="CJ92" s="553"/>
      <c r="CK92" s="553"/>
      <c r="CL92" s="553"/>
      <c r="CM92" s="553"/>
      <c r="CN92" s="553"/>
      <c r="CO92" s="553"/>
      <c r="CP92" s="553"/>
      <c r="CQ92" s="553"/>
      <c r="CR92" s="553"/>
      <c r="CS92" s="553"/>
      <c r="CT92" s="553"/>
      <c r="CU92" s="553"/>
      <c r="CV92" s="557"/>
      <c r="CW92" s="556"/>
      <c r="CX92" s="553"/>
      <c r="CY92" s="562"/>
      <c r="CZ92" s="562"/>
      <c r="DA92" s="562"/>
      <c r="DB92" s="562"/>
      <c r="DC92" s="562"/>
      <c r="DD92" s="562"/>
      <c r="DE92" s="562"/>
      <c r="DF92" s="562"/>
      <c r="DG92" s="562"/>
      <c r="DH92" s="562"/>
      <c r="DI92" s="562"/>
      <c r="DJ92" s="562"/>
      <c r="DK92" s="562"/>
      <c r="DL92" s="562"/>
      <c r="DM92" s="562"/>
      <c r="DN92" s="562"/>
      <c r="DO92" s="562"/>
      <c r="DP92" s="562"/>
      <c r="DQ92" s="562"/>
      <c r="DR92" s="562"/>
      <c r="DS92" s="562"/>
      <c r="DT92" s="562"/>
      <c r="DU92" s="562"/>
      <c r="DV92" s="562"/>
      <c r="DW92" s="562"/>
      <c r="DX92" s="562"/>
      <c r="DY92" s="562"/>
      <c r="DZ92" s="586"/>
      <c r="EA92" s="652"/>
      <c r="EB92" s="562"/>
      <c r="EC92" s="562"/>
      <c r="ED92" s="562"/>
      <c r="EE92" s="562"/>
      <c r="EF92" s="562"/>
      <c r="EG92" s="562"/>
      <c r="EH92" s="562"/>
      <c r="EI92" s="562"/>
      <c r="EJ92" s="562"/>
      <c r="EK92" s="562"/>
      <c r="EL92" s="562"/>
      <c r="EM92" s="562"/>
      <c r="EN92" s="562"/>
      <c r="EO92" s="562"/>
      <c r="EP92" s="562"/>
      <c r="EQ92" s="562"/>
      <c r="ER92" s="562"/>
      <c r="ES92" s="562"/>
      <c r="ET92" s="562"/>
      <c r="EU92" s="562"/>
      <c r="EV92" s="562"/>
      <c r="EW92" s="562"/>
      <c r="EX92" s="562"/>
      <c r="EY92" s="562"/>
      <c r="EZ92" s="562"/>
      <c r="FA92" s="562"/>
      <c r="FB92" s="562"/>
      <c r="FC92" s="562"/>
      <c r="FD92" s="562"/>
      <c r="FE92" s="586"/>
      <c r="FF92" s="652"/>
      <c r="FG92" s="562"/>
      <c r="FH92" s="561"/>
      <c r="FI92" s="561"/>
      <c r="FJ92" s="561"/>
      <c r="FK92" s="561"/>
      <c r="FL92" s="561"/>
      <c r="FM92" s="561"/>
      <c r="FN92" s="561"/>
      <c r="FO92" s="561"/>
      <c r="FP92" s="561"/>
      <c r="FQ92" s="561"/>
      <c r="FR92" s="561"/>
      <c r="FS92" s="561"/>
      <c r="FT92" s="561"/>
      <c r="FU92" s="561"/>
      <c r="FV92" s="561"/>
      <c r="FW92" s="561"/>
      <c r="FX92" s="561"/>
      <c r="FY92" s="561"/>
      <c r="FZ92" s="561"/>
      <c r="GA92" s="561"/>
      <c r="GB92" s="561"/>
      <c r="GC92" s="561"/>
      <c r="GD92" s="561"/>
      <c r="GE92" s="561"/>
      <c r="GF92" s="561"/>
      <c r="GG92" s="561"/>
      <c r="GH92" s="561"/>
      <c r="GI92" s="584"/>
      <c r="GJ92" s="582"/>
      <c r="GK92" s="561"/>
      <c r="GL92" s="561"/>
      <c r="GM92" s="561"/>
      <c r="GN92" s="561"/>
      <c r="GO92" s="561"/>
      <c r="GP92" s="561"/>
      <c r="GQ92" s="561"/>
      <c r="GR92" s="561"/>
      <c r="GS92" s="561"/>
      <c r="GT92" s="561"/>
      <c r="GU92" s="561"/>
      <c r="GV92" s="561"/>
      <c r="GW92" s="561"/>
      <c r="GX92" s="561"/>
      <c r="GY92" s="561"/>
      <c r="GZ92" s="561"/>
      <c r="HA92" s="561"/>
      <c r="HB92" s="561"/>
      <c r="HC92" s="561"/>
      <c r="HD92" s="562"/>
      <c r="HE92" s="562"/>
      <c r="HF92" s="562"/>
      <c r="HG92" s="561"/>
      <c r="HH92" s="561"/>
      <c r="HI92" s="561"/>
      <c r="HJ92" s="561"/>
      <c r="HK92" s="561"/>
      <c r="HL92" s="533"/>
      <c r="HM92" s="533"/>
      <c r="HN92" s="560"/>
      <c r="HO92" s="552"/>
      <c r="HP92" s="533"/>
      <c r="HQ92" s="563"/>
      <c r="HR92" s="563"/>
      <c r="HS92" s="533"/>
      <c r="HT92" s="533"/>
      <c r="HU92" s="533"/>
      <c r="HV92" s="533"/>
      <c r="HW92" s="533"/>
      <c r="HX92" s="563"/>
      <c r="HY92" s="563"/>
      <c r="HZ92" s="563"/>
      <c r="IA92" s="563"/>
      <c r="IB92" s="563"/>
      <c r="IC92" s="533"/>
      <c r="ID92" s="553"/>
      <c r="IE92" s="553"/>
      <c r="IF92" s="553"/>
      <c r="IG92" s="553"/>
      <c r="IH92" s="553"/>
      <c r="II92" s="553"/>
      <c r="IJ92" s="553"/>
      <c r="IK92" s="553"/>
      <c r="IL92" s="553"/>
      <c r="IM92" s="553"/>
      <c r="IN92" s="553"/>
      <c r="IO92" s="553"/>
      <c r="IP92" s="553"/>
      <c r="IQ92" s="553"/>
      <c r="IR92" s="553"/>
      <c r="IS92" s="557"/>
      <c r="IT92" s="556"/>
      <c r="IU92" s="553"/>
      <c r="IV92" s="553"/>
      <c r="IW92" s="553"/>
      <c r="IX92" s="553"/>
      <c r="IY92" s="553"/>
      <c r="IZ92" s="553"/>
      <c r="JA92" s="553"/>
      <c r="JB92" s="553"/>
      <c r="JC92" s="553"/>
      <c r="JD92" s="564"/>
      <c r="JE92" s="533"/>
      <c r="JF92" s="533"/>
      <c r="JG92" s="533"/>
      <c r="JH92" s="553"/>
      <c r="JI92" s="553"/>
      <c r="JJ92" s="553"/>
      <c r="JK92" s="533"/>
      <c r="JL92" s="533"/>
      <c r="JM92" s="564"/>
      <c r="JN92" s="533"/>
      <c r="JO92" s="533"/>
      <c r="JP92" s="533"/>
      <c r="JQ92" s="533"/>
      <c r="JR92" s="553"/>
      <c r="JS92" s="553"/>
      <c r="JT92" s="533"/>
      <c r="JU92" s="560"/>
      <c r="JV92" s="590"/>
      <c r="JW92" s="533"/>
      <c r="JX92" s="533"/>
      <c r="JY92" s="533"/>
      <c r="JZ92" s="563"/>
      <c r="KA92" s="563"/>
      <c r="KB92" s="563"/>
      <c r="KC92" s="563"/>
      <c r="KD92" s="563"/>
      <c r="KE92" s="563"/>
      <c r="KF92" s="563"/>
      <c r="KG92" s="563"/>
      <c r="KH92" s="563"/>
      <c r="KI92" s="563"/>
      <c r="KJ92" s="533"/>
      <c r="KK92" s="553"/>
      <c r="KL92" s="553"/>
      <c r="KM92" s="533"/>
      <c r="KN92" s="553"/>
      <c r="KO92" s="653" t="s">
        <v>1657</v>
      </c>
      <c r="KP92" s="653" t="s">
        <v>1657</v>
      </c>
      <c r="KQ92" s="653" t="s">
        <v>1657</v>
      </c>
      <c r="KR92" s="553"/>
      <c r="KS92" s="553"/>
      <c r="KT92" s="553"/>
      <c r="KU92" s="553"/>
      <c r="KV92" s="553"/>
      <c r="KW92" s="553"/>
      <c r="KX92" s="553"/>
      <c r="KY92" s="553"/>
      <c r="KZ92" s="557"/>
    </row>
    <row r="93" spans="1:312" s="497" customFormat="1" ht="19.2" x14ac:dyDescent="0.4">
      <c r="A93" s="898"/>
      <c r="B93" s="901"/>
      <c r="C93" s="817"/>
      <c r="D93" s="818"/>
      <c r="E93" s="820"/>
      <c r="F93" s="820"/>
      <c r="G93" s="823"/>
      <c r="H93" s="625" t="s">
        <v>1645</v>
      </c>
      <c r="I93" s="624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563"/>
      <c r="AF93" s="563"/>
      <c r="AG93" s="563"/>
      <c r="AH93" s="563"/>
      <c r="AI93" s="563"/>
      <c r="AJ93" s="563"/>
      <c r="AK93" s="563"/>
      <c r="AL93" s="583"/>
      <c r="AM93" s="624"/>
      <c r="AN93" s="563"/>
      <c r="AO93" s="563"/>
      <c r="AP93" s="563"/>
      <c r="AQ93" s="563"/>
      <c r="AR93" s="563"/>
      <c r="AS93" s="563"/>
      <c r="AT93" s="563"/>
      <c r="AU93" s="563"/>
      <c r="AV93" s="563"/>
      <c r="AW93" s="563"/>
      <c r="AX93" s="563"/>
      <c r="AY93" s="563"/>
      <c r="AZ93" s="563"/>
      <c r="BA93" s="533"/>
      <c r="BB93" s="533"/>
      <c r="BC93" s="562"/>
      <c r="BD93" s="562"/>
      <c r="BE93" s="562"/>
      <c r="BF93" s="562"/>
      <c r="BG93" s="562"/>
      <c r="BH93" s="562"/>
      <c r="BI93" s="562"/>
      <c r="BJ93" s="562"/>
      <c r="BK93" s="562"/>
      <c r="BL93" s="562"/>
      <c r="BM93" s="564"/>
      <c r="BN93" s="561"/>
      <c r="BO93" s="561"/>
      <c r="BP93" s="564"/>
      <c r="BQ93" s="589"/>
      <c r="BR93" s="556"/>
      <c r="BS93" s="553"/>
      <c r="BT93" s="553"/>
      <c r="BU93" s="553"/>
      <c r="BV93" s="553"/>
      <c r="BW93" s="553"/>
      <c r="BX93" s="553"/>
      <c r="BY93" s="553"/>
      <c r="BZ93" s="553"/>
      <c r="CA93" s="553"/>
      <c r="CB93" s="553"/>
      <c r="CC93" s="553"/>
      <c r="CD93" s="553"/>
      <c r="CE93" s="553"/>
      <c r="CF93" s="553"/>
      <c r="CG93" s="553"/>
      <c r="CH93" s="553"/>
      <c r="CI93" s="553"/>
      <c r="CJ93" s="553"/>
      <c r="CK93" s="553"/>
      <c r="CL93" s="553"/>
      <c r="CM93" s="553"/>
      <c r="CN93" s="553"/>
      <c r="CO93" s="553"/>
      <c r="CP93" s="553"/>
      <c r="CQ93" s="553"/>
      <c r="CR93" s="553"/>
      <c r="CS93" s="553"/>
      <c r="CT93" s="553"/>
      <c r="CU93" s="553"/>
      <c r="CV93" s="557"/>
      <c r="CW93" s="556"/>
      <c r="CX93" s="553"/>
      <c r="CY93" s="564"/>
      <c r="CZ93" s="564"/>
      <c r="DA93" s="564"/>
      <c r="DB93" s="564"/>
      <c r="DC93" s="564"/>
      <c r="DD93" s="564"/>
      <c r="DE93" s="564"/>
      <c r="DF93" s="564"/>
      <c r="DG93" s="564"/>
      <c r="DH93" s="564"/>
      <c r="DI93" s="564"/>
      <c r="DJ93" s="564"/>
      <c r="DK93" s="564"/>
      <c r="DL93" s="564"/>
      <c r="DM93" s="564"/>
      <c r="DN93" s="564"/>
      <c r="DO93" s="564"/>
      <c r="DP93" s="564"/>
      <c r="DQ93" s="564"/>
      <c r="DR93" s="564"/>
      <c r="DS93" s="564"/>
      <c r="DT93" s="564"/>
      <c r="DU93" s="564"/>
      <c r="DV93" s="564"/>
      <c r="DW93" s="564"/>
      <c r="DX93" s="564"/>
      <c r="DY93" s="564"/>
      <c r="DZ93" s="589"/>
      <c r="EA93" s="590"/>
      <c r="EB93" s="564"/>
      <c r="EC93" s="564"/>
      <c r="ED93" s="564"/>
      <c r="EE93" s="564"/>
      <c r="EF93" s="564"/>
      <c r="EG93" s="564"/>
      <c r="EH93" s="564"/>
      <c r="EI93" s="564"/>
      <c r="EJ93" s="564"/>
      <c r="EK93" s="564"/>
      <c r="EL93" s="564"/>
      <c r="EM93" s="564"/>
      <c r="EN93" s="564"/>
      <c r="EO93" s="564"/>
      <c r="EP93" s="564"/>
      <c r="EQ93" s="564"/>
      <c r="ER93" s="564"/>
      <c r="ES93" s="564"/>
      <c r="ET93" s="564"/>
      <c r="EU93" s="564"/>
      <c r="EV93" s="564"/>
      <c r="EW93" s="564"/>
      <c r="EX93" s="564"/>
      <c r="EY93" s="564"/>
      <c r="EZ93" s="564"/>
      <c r="FA93" s="564"/>
      <c r="FB93" s="564"/>
      <c r="FC93" s="564"/>
      <c r="FD93" s="564"/>
      <c r="FE93" s="589"/>
      <c r="FF93" s="590"/>
      <c r="FG93" s="564"/>
      <c r="FH93" s="561"/>
      <c r="FI93" s="561"/>
      <c r="FJ93" s="561"/>
      <c r="FK93" s="561"/>
      <c r="FL93" s="561"/>
      <c r="FM93" s="561"/>
      <c r="FN93" s="561"/>
      <c r="FO93" s="561"/>
      <c r="FP93" s="561"/>
      <c r="FQ93" s="561"/>
      <c r="FR93" s="561"/>
      <c r="FS93" s="561"/>
      <c r="FT93" s="561"/>
      <c r="FU93" s="561"/>
      <c r="FV93" s="561"/>
      <c r="FW93" s="561"/>
      <c r="FX93" s="561"/>
      <c r="FY93" s="562"/>
      <c r="FZ93" s="562"/>
      <c r="GA93" s="562"/>
      <c r="GB93" s="561"/>
      <c r="GC93" s="561"/>
      <c r="GD93" s="561"/>
      <c r="GE93" s="561"/>
      <c r="GF93" s="561"/>
      <c r="GG93" s="561"/>
      <c r="GH93" s="561"/>
      <c r="GI93" s="584"/>
      <c r="GJ93" s="652"/>
      <c r="GK93" s="562"/>
      <c r="GL93" s="562"/>
      <c r="GM93" s="562"/>
      <c r="GN93" s="562"/>
      <c r="GO93" s="562"/>
      <c r="GP93" s="562"/>
      <c r="GQ93" s="562"/>
      <c r="GR93" s="562"/>
      <c r="GS93" s="562"/>
      <c r="GT93" s="562"/>
      <c r="GU93" s="562"/>
      <c r="GV93" s="562"/>
      <c r="GW93" s="562"/>
      <c r="GX93" s="562"/>
      <c r="GY93" s="562"/>
      <c r="GZ93" s="562"/>
      <c r="HA93" s="562"/>
      <c r="HB93" s="562"/>
      <c r="HC93" s="562"/>
      <c r="HD93" s="562"/>
      <c r="HE93" s="562"/>
      <c r="HF93" s="562"/>
      <c r="HG93" s="561"/>
      <c r="HH93" s="561"/>
      <c r="HI93" s="561"/>
      <c r="HJ93" s="561"/>
      <c r="HK93" s="561"/>
      <c r="HL93" s="533"/>
      <c r="HM93" s="533"/>
      <c r="HN93" s="560"/>
      <c r="HO93" s="552"/>
      <c r="HP93" s="533"/>
      <c r="HQ93" s="533"/>
      <c r="HR93" s="533"/>
      <c r="HS93" s="533"/>
      <c r="HT93" s="533"/>
      <c r="HU93" s="533"/>
      <c r="HV93" s="533"/>
      <c r="HW93" s="533"/>
      <c r="HX93" s="533"/>
      <c r="HY93" s="533"/>
      <c r="HZ93" s="533"/>
      <c r="IA93" s="533"/>
      <c r="IB93" s="533"/>
      <c r="IC93" s="533"/>
      <c r="ID93" s="553"/>
      <c r="IE93" s="553"/>
      <c r="IF93" s="553"/>
      <c r="IG93" s="553"/>
      <c r="IH93" s="553"/>
      <c r="II93" s="553"/>
      <c r="IJ93" s="553"/>
      <c r="IK93" s="553"/>
      <c r="IL93" s="553"/>
      <c r="IM93" s="553"/>
      <c r="IN93" s="553"/>
      <c r="IO93" s="553"/>
      <c r="IP93" s="553"/>
      <c r="IQ93" s="553"/>
      <c r="IR93" s="553"/>
      <c r="IS93" s="557"/>
      <c r="IT93" s="556"/>
      <c r="IU93" s="553"/>
      <c r="IV93" s="553"/>
      <c r="IW93" s="553"/>
      <c r="IX93" s="553"/>
      <c r="IY93" s="553"/>
      <c r="IZ93" s="553"/>
      <c r="JA93" s="553"/>
      <c r="JB93" s="553"/>
      <c r="JC93" s="553"/>
      <c r="JD93" s="533"/>
      <c r="JE93" s="533"/>
      <c r="JF93" s="533"/>
      <c r="JG93" s="533"/>
      <c r="JH93" s="553"/>
      <c r="JI93" s="553"/>
      <c r="JJ93" s="553"/>
      <c r="JK93" s="533"/>
      <c r="JL93" s="533"/>
      <c r="JM93" s="533"/>
      <c r="JN93" s="533"/>
      <c r="JO93" s="533"/>
      <c r="JP93" s="533"/>
      <c r="JQ93" s="533"/>
      <c r="JR93" s="553"/>
      <c r="JS93" s="553"/>
      <c r="JT93" s="533"/>
      <c r="JU93" s="560"/>
      <c r="JV93" s="552"/>
      <c r="JW93" s="533"/>
      <c r="JX93" s="533"/>
      <c r="JY93" s="533"/>
      <c r="JZ93" s="533"/>
      <c r="KA93" s="533"/>
      <c r="KB93" s="533"/>
      <c r="KC93" s="533"/>
      <c r="KD93" s="533"/>
      <c r="KE93" s="533"/>
      <c r="KF93" s="533"/>
      <c r="KG93" s="533"/>
      <c r="KH93" s="533"/>
      <c r="KI93" s="533"/>
      <c r="KJ93" s="533"/>
      <c r="KK93" s="533"/>
      <c r="KL93" s="533"/>
      <c r="KM93" s="533"/>
      <c r="KN93" s="553"/>
      <c r="KO93" s="533"/>
      <c r="KP93" s="533"/>
      <c r="KQ93" s="533"/>
      <c r="KR93" s="533"/>
      <c r="KS93" s="553"/>
      <c r="KT93" s="553"/>
      <c r="KU93" s="553"/>
      <c r="KV93" s="553"/>
      <c r="KW93" s="553"/>
      <c r="KX93" s="553"/>
      <c r="KY93" s="553"/>
      <c r="KZ93" s="557"/>
    </row>
    <row r="94" spans="1:312" s="497" customFormat="1" ht="19.2" x14ac:dyDescent="0.4">
      <c r="A94" s="898"/>
      <c r="B94" s="901"/>
      <c r="C94" s="887" t="s">
        <v>1613</v>
      </c>
      <c r="D94" s="888"/>
      <c r="E94" s="891">
        <v>45008</v>
      </c>
      <c r="F94" s="892"/>
      <c r="G94" s="893"/>
      <c r="H94" s="625" t="s">
        <v>1644</v>
      </c>
      <c r="I94" s="624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83"/>
      <c r="AM94" s="624"/>
      <c r="AN94" s="563"/>
      <c r="AO94" s="563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33"/>
      <c r="BB94" s="533"/>
      <c r="BC94" s="562"/>
      <c r="BD94" s="562"/>
      <c r="BE94" s="562"/>
      <c r="BF94" s="562"/>
      <c r="BG94" s="562"/>
      <c r="BH94" s="562"/>
      <c r="BI94" s="562"/>
      <c r="BJ94" s="562"/>
      <c r="BK94" s="562"/>
      <c r="BL94" s="562"/>
      <c r="BM94" s="562"/>
      <c r="BN94" s="561"/>
      <c r="BO94" s="561"/>
      <c r="BP94" s="562"/>
      <c r="BQ94" s="586"/>
      <c r="BR94" s="556"/>
      <c r="BS94" s="553"/>
      <c r="BT94" s="553"/>
      <c r="BU94" s="553"/>
      <c r="BV94" s="553"/>
      <c r="BW94" s="553"/>
      <c r="BX94" s="553"/>
      <c r="BY94" s="553"/>
      <c r="BZ94" s="553"/>
      <c r="CA94" s="553"/>
      <c r="CB94" s="553"/>
      <c r="CC94" s="553"/>
      <c r="CD94" s="553"/>
      <c r="CE94" s="553"/>
      <c r="CF94" s="553"/>
      <c r="CG94" s="553"/>
      <c r="CH94" s="553"/>
      <c r="CI94" s="553"/>
      <c r="CJ94" s="553"/>
      <c r="CK94" s="553"/>
      <c r="CL94" s="553"/>
      <c r="CM94" s="553"/>
      <c r="CN94" s="553"/>
      <c r="CO94" s="553"/>
      <c r="CP94" s="553"/>
      <c r="CQ94" s="553"/>
      <c r="CR94" s="553"/>
      <c r="CS94" s="553"/>
      <c r="CT94" s="553"/>
      <c r="CU94" s="553"/>
      <c r="CV94" s="557"/>
      <c r="CW94" s="556"/>
      <c r="CX94" s="553"/>
      <c r="CY94" s="562"/>
      <c r="CZ94" s="562"/>
      <c r="DA94" s="562"/>
      <c r="DB94" s="562"/>
      <c r="DC94" s="562"/>
      <c r="DD94" s="562"/>
      <c r="DE94" s="562"/>
      <c r="DF94" s="562"/>
      <c r="DG94" s="562"/>
      <c r="DH94" s="562"/>
      <c r="DI94" s="562"/>
      <c r="DJ94" s="562"/>
      <c r="DK94" s="562"/>
      <c r="DL94" s="562"/>
      <c r="DM94" s="562"/>
      <c r="DN94" s="562"/>
      <c r="DO94" s="562"/>
      <c r="DP94" s="562"/>
      <c r="DQ94" s="562"/>
      <c r="DR94" s="562"/>
      <c r="DS94" s="562"/>
      <c r="DT94" s="562"/>
      <c r="DU94" s="562"/>
      <c r="DV94" s="562"/>
      <c r="DW94" s="562"/>
      <c r="DX94" s="562"/>
      <c r="DY94" s="562"/>
      <c r="DZ94" s="586"/>
      <c r="EA94" s="652"/>
      <c r="EB94" s="562"/>
      <c r="EC94" s="562"/>
      <c r="ED94" s="562"/>
      <c r="EE94" s="562"/>
      <c r="EF94" s="562"/>
      <c r="EG94" s="562"/>
      <c r="EH94" s="562"/>
      <c r="EI94" s="562"/>
      <c r="EJ94" s="562"/>
      <c r="EK94" s="562"/>
      <c r="EL94" s="562"/>
      <c r="EM94" s="562"/>
      <c r="EN94" s="562"/>
      <c r="EO94" s="562"/>
      <c r="EP94" s="562"/>
      <c r="EQ94" s="562"/>
      <c r="ER94" s="562"/>
      <c r="ES94" s="562"/>
      <c r="ET94" s="562"/>
      <c r="EU94" s="562"/>
      <c r="EV94" s="562"/>
      <c r="EW94" s="562"/>
      <c r="EX94" s="562"/>
      <c r="EY94" s="562"/>
      <c r="EZ94" s="562"/>
      <c r="FA94" s="562"/>
      <c r="FB94" s="562"/>
      <c r="FC94" s="562"/>
      <c r="FD94" s="562"/>
      <c r="FE94" s="586"/>
      <c r="FF94" s="652"/>
      <c r="FG94" s="562"/>
      <c r="FH94" s="561"/>
      <c r="FI94" s="561"/>
      <c r="FJ94" s="561"/>
      <c r="FK94" s="561"/>
      <c r="FL94" s="561"/>
      <c r="FM94" s="561"/>
      <c r="FN94" s="561"/>
      <c r="FO94" s="561"/>
      <c r="FP94" s="561"/>
      <c r="FQ94" s="561"/>
      <c r="FR94" s="561"/>
      <c r="FS94" s="561"/>
      <c r="FT94" s="561"/>
      <c r="FU94" s="561"/>
      <c r="FV94" s="561"/>
      <c r="FW94" s="561"/>
      <c r="FX94" s="561"/>
      <c r="FY94" s="562"/>
      <c r="FZ94" s="562"/>
      <c r="GA94" s="562"/>
      <c r="GB94" s="561"/>
      <c r="GC94" s="561"/>
      <c r="GD94" s="561"/>
      <c r="GE94" s="561"/>
      <c r="GF94" s="561"/>
      <c r="GG94" s="561"/>
      <c r="GH94" s="562"/>
      <c r="GI94" s="584"/>
      <c r="GJ94" s="652"/>
      <c r="GK94" s="562"/>
      <c r="GL94" s="562"/>
      <c r="GM94" s="562"/>
      <c r="GN94" s="562"/>
      <c r="GO94" s="562"/>
      <c r="GP94" s="562"/>
      <c r="GQ94" s="562"/>
      <c r="GR94" s="562"/>
      <c r="GS94" s="562"/>
      <c r="GT94" s="562"/>
      <c r="GU94" s="562"/>
      <c r="GV94" s="562"/>
      <c r="GW94" s="562"/>
      <c r="GX94" s="562"/>
      <c r="GY94" s="562"/>
      <c r="GZ94" s="562"/>
      <c r="HA94" s="562"/>
      <c r="HB94" s="562"/>
      <c r="HC94" s="562"/>
      <c r="HD94" s="562"/>
      <c r="HE94" s="562"/>
      <c r="HF94" s="562"/>
      <c r="HG94" s="561"/>
      <c r="HH94" s="561"/>
      <c r="HI94" s="561"/>
      <c r="HJ94" s="561"/>
      <c r="HK94" s="561"/>
      <c r="HL94" s="533"/>
      <c r="HM94" s="533"/>
      <c r="HN94" s="560"/>
      <c r="HO94" s="552"/>
      <c r="HP94" s="533"/>
      <c r="HQ94" s="563"/>
      <c r="HR94" s="563"/>
      <c r="HS94" s="533"/>
      <c r="HT94" s="533"/>
      <c r="HU94" s="533"/>
      <c r="HV94" s="533"/>
      <c r="HW94" s="533"/>
      <c r="HX94" s="563"/>
      <c r="HY94" s="563"/>
      <c r="HZ94" s="563"/>
      <c r="IA94" s="563"/>
      <c r="IB94" s="563"/>
      <c r="IC94" s="533"/>
      <c r="ID94" s="553"/>
      <c r="IE94" s="553"/>
      <c r="IF94" s="553"/>
      <c r="IG94" s="553"/>
      <c r="IH94" s="553"/>
      <c r="II94" s="553"/>
      <c r="IJ94" s="553"/>
      <c r="IK94" s="553"/>
      <c r="IL94" s="553"/>
      <c r="IM94" s="553"/>
      <c r="IN94" s="553"/>
      <c r="IO94" s="553"/>
      <c r="IP94" s="553"/>
      <c r="IQ94" s="553"/>
      <c r="IR94" s="553"/>
      <c r="IS94" s="557"/>
      <c r="IT94" s="556"/>
      <c r="IU94" s="553"/>
      <c r="IV94" s="553"/>
      <c r="IW94" s="553"/>
      <c r="IX94" s="553"/>
      <c r="IY94" s="553"/>
      <c r="IZ94" s="553"/>
      <c r="JA94" s="553"/>
      <c r="JB94" s="553"/>
      <c r="JC94" s="553"/>
      <c r="JD94" s="564"/>
      <c r="JE94" s="533"/>
      <c r="JF94" s="533"/>
      <c r="JG94" s="533"/>
      <c r="JH94" s="553"/>
      <c r="JI94" s="553"/>
      <c r="JJ94" s="553"/>
      <c r="JK94" s="533"/>
      <c r="JL94" s="533"/>
      <c r="JM94" s="564"/>
      <c r="JN94" s="533"/>
      <c r="JO94" s="533"/>
      <c r="JP94" s="533"/>
      <c r="JQ94" s="533"/>
      <c r="JR94" s="553"/>
      <c r="JS94" s="553"/>
      <c r="JT94" s="533"/>
      <c r="JU94" s="560"/>
      <c r="JV94" s="590"/>
      <c r="JW94" s="533"/>
      <c r="JX94" s="533"/>
      <c r="JY94" s="533"/>
      <c r="JZ94" s="563"/>
      <c r="KA94" s="563"/>
      <c r="KB94" s="563"/>
      <c r="KC94" s="563"/>
      <c r="KD94" s="563"/>
      <c r="KE94" s="563"/>
      <c r="KF94" s="563"/>
      <c r="KG94" s="563"/>
      <c r="KH94" s="563"/>
      <c r="KI94" s="563"/>
      <c r="KJ94" s="533"/>
      <c r="KK94" s="563"/>
      <c r="KL94" s="563"/>
      <c r="KM94" s="563"/>
      <c r="KN94" s="553"/>
      <c r="KO94" s="563"/>
      <c r="KP94" s="563"/>
      <c r="KQ94" s="563"/>
      <c r="KR94" s="658"/>
      <c r="KS94" s="553"/>
      <c r="KT94" s="553"/>
      <c r="KU94" s="553"/>
      <c r="KV94" s="553"/>
      <c r="KW94" s="553"/>
      <c r="KX94" s="553"/>
      <c r="KY94" s="553"/>
      <c r="KZ94" s="557"/>
    </row>
    <row r="95" spans="1:312" s="497" customFormat="1" ht="18" thickBot="1" x14ac:dyDescent="0.45">
      <c r="A95" s="899"/>
      <c r="B95" s="902"/>
      <c r="C95" s="889"/>
      <c r="D95" s="890"/>
      <c r="E95" s="894"/>
      <c r="F95" s="895"/>
      <c r="G95" s="896"/>
      <c r="H95" s="659" t="s">
        <v>1645</v>
      </c>
      <c r="I95" s="660"/>
      <c r="J95" s="661"/>
      <c r="K95" s="661"/>
      <c r="L95" s="661"/>
      <c r="M95" s="661"/>
      <c r="N95" s="661"/>
      <c r="O95" s="661"/>
      <c r="P95" s="661"/>
      <c r="Q95" s="661"/>
      <c r="R95" s="661"/>
      <c r="S95" s="661"/>
      <c r="T95" s="661"/>
      <c r="U95" s="661"/>
      <c r="V95" s="661"/>
      <c r="W95" s="661"/>
      <c r="X95" s="661"/>
      <c r="Y95" s="661"/>
      <c r="Z95" s="661"/>
      <c r="AA95" s="661"/>
      <c r="AB95" s="661"/>
      <c r="AC95" s="661"/>
      <c r="AD95" s="661"/>
      <c r="AE95" s="661"/>
      <c r="AF95" s="661"/>
      <c r="AG95" s="661"/>
      <c r="AH95" s="661"/>
      <c r="AI95" s="661"/>
      <c r="AJ95" s="661"/>
      <c r="AK95" s="661"/>
      <c r="AL95" s="662"/>
      <c r="AM95" s="660"/>
      <c r="AN95" s="661"/>
      <c r="AO95" s="661"/>
      <c r="AP95" s="661"/>
      <c r="AQ95" s="661"/>
      <c r="AR95" s="661"/>
      <c r="AS95" s="661"/>
      <c r="AT95" s="661"/>
      <c r="AU95" s="661"/>
      <c r="AV95" s="661"/>
      <c r="AW95" s="661"/>
      <c r="AX95" s="661"/>
      <c r="AY95" s="661"/>
      <c r="AZ95" s="661"/>
      <c r="BA95" s="661"/>
      <c r="BB95" s="661"/>
      <c r="BC95" s="663"/>
      <c r="BD95" s="663"/>
      <c r="BE95" s="663"/>
      <c r="BF95" s="663"/>
      <c r="BG95" s="663"/>
      <c r="BH95" s="663"/>
      <c r="BI95" s="663"/>
      <c r="BJ95" s="663"/>
      <c r="BK95" s="663"/>
      <c r="BL95" s="663"/>
      <c r="BM95" s="663"/>
      <c r="BN95" s="663"/>
      <c r="BO95" s="663"/>
      <c r="BP95" s="663"/>
      <c r="BQ95" s="664"/>
      <c r="BR95" s="667"/>
      <c r="BS95" s="663"/>
      <c r="BT95" s="663"/>
      <c r="BU95" s="663"/>
      <c r="BV95" s="663"/>
      <c r="BW95" s="663"/>
      <c r="BX95" s="663"/>
      <c r="BY95" s="663"/>
      <c r="BZ95" s="663"/>
      <c r="CA95" s="663"/>
      <c r="CB95" s="663"/>
      <c r="CC95" s="663"/>
      <c r="CD95" s="663"/>
      <c r="CE95" s="663"/>
      <c r="CF95" s="663"/>
      <c r="CG95" s="663"/>
      <c r="CH95" s="663"/>
      <c r="CI95" s="663"/>
      <c r="CJ95" s="663"/>
      <c r="CK95" s="663"/>
      <c r="CL95" s="663"/>
      <c r="CM95" s="663"/>
      <c r="CN95" s="663"/>
      <c r="CO95" s="663"/>
      <c r="CP95" s="663"/>
      <c r="CQ95" s="663"/>
      <c r="CR95" s="663"/>
      <c r="CS95" s="663"/>
      <c r="CT95" s="663"/>
      <c r="CU95" s="663"/>
      <c r="CV95" s="664"/>
      <c r="CW95" s="667"/>
      <c r="CX95" s="663"/>
      <c r="CY95" s="663"/>
      <c r="CZ95" s="663"/>
      <c r="DA95" s="663"/>
      <c r="DB95" s="663"/>
      <c r="DC95" s="663"/>
      <c r="DD95" s="663"/>
      <c r="DE95" s="663"/>
      <c r="DF95" s="663"/>
      <c r="DG95" s="663"/>
      <c r="DH95" s="663"/>
      <c r="DI95" s="663"/>
      <c r="DJ95" s="663"/>
      <c r="DK95" s="663"/>
      <c r="DL95" s="663"/>
      <c r="DM95" s="663"/>
      <c r="DN95" s="663"/>
      <c r="DO95" s="663"/>
      <c r="DP95" s="663"/>
      <c r="DQ95" s="663"/>
      <c r="DR95" s="663"/>
      <c r="DS95" s="663"/>
      <c r="DT95" s="663"/>
      <c r="DU95" s="663"/>
      <c r="DV95" s="663"/>
      <c r="DW95" s="663"/>
      <c r="DX95" s="663"/>
      <c r="DY95" s="663"/>
      <c r="DZ95" s="664"/>
      <c r="EA95" s="667"/>
      <c r="EB95" s="663"/>
      <c r="EC95" s="663"/>
      <c r="ED95" s="663"/>
      <c r="EE95" s="663"/>
      <c r="EF95" s="663"/>
      <c r="EG95" s="663"/>
      <c r="EH95" s="661"/>
      <c r="EI95" s="661"/>
      <c r="EJ95" s="661"/>
      <c r="EK95" s="661"/>
      <c r="EL95" s="661"/>
      <c r="EM95" s="661"/>
      <c r="EN95" s="661"/>
      <c r="EO95" s="661"/>
      <c r="EP95" s="661"/>
      <c r="EQ95" s="661"/>
      <c r="ER95" s="661"/>
      <c r="ES95" s="661"/>
      <c r="ET95" s="661"/>
      <c r="EU95" s="661"/>
      <c r="EV95" s="661"/>
      <c r="EW95" s="661"/>
      <c r="EX95" s="661"/>
      <c r="EY95" s="661"/>
      <c r="EZ95" s="661"/>
      <c r="FA95" s="661"/>
      <c r="FB95" s="661"/>
      <c r="FC95" s="661"/>
      <c r="FD95" s="661"/>
      <c r="FE95" s="671"/>
      <c r="FF95" s="660"/>
      <c r="FG95" s="661"/>
      <c r="FH95" s="661"/>
      <c r="FI95" s="661"/>
      <c r="FJ95" s="661"/>
      <c r="FK95" s="661"/>
      <c r="FL95" s="661"/>
      <c r="FM95" s="661"/>
      <c r="FN95" s="663"/>
      <c r="FO95" s="663"/>
      <c r="FP95" s="663"/>
      <c r="FQ95" s="663"/>
      <c r="FR95" s="663"/>
      <c r="FS95" s="663"/>
      <c r="FT95" s="663"/>
      <c r="FU95" s="663"/>
      <c r="FV95" s="663"/>
      <c r="FW95" s="663"/>
      <c r="FX95" s="663"/>
      <c r="FY95" s="663"/>
      <c r="FZ95" s="663"/>
      <c r="GA95" s="663"/>
      <c r="GB95" s="663"/>
      <c r="GC95" s="663"/>
      <c r="GD95" s="663"/>
      <c r="GE95" s="663"/>
      <c r="GF95" s="663"/>
      <c r="GG95" s="668"/>
      <c r="GH95" s="668"/>
      <c r="GI95" s="669"/>
      <c r="GJ95" s="688"/>
      <c r="GK95" s="668"/>
      <c r="GL95" s="661"/>
      <c r="GM95" s="661"/>
      <c r="GN95" s="661"/>
      <c r="GO95" s="661"/>
      <c r="GP95" s="661"/>
      <c r="GQ95" s="661"/>
      <c r="GR95" s="661"/>
      <c r="GS95" s="661"/>
      <c r="GT95" s="661"/>
      <c r="GU95" s="661"/>
      <c r="GV95" s="661"/>
      <c r="GW95" s="661"/>
      <c r="GX95" s="661"/>
      <c r="GY95" s="661"/>
      <c r="GZ95" s="661"/>
      <c r="HA95" s="661"/>
      <c r="HB95" s="661"/>
      <c r="HC95" s="661"/>
      <c r="HD95" s="661"/>
      <c r="HE95" s="661"/>
      <c r="HF95" s="661"/>
      <c r="HG95" s="661"/>
      <c r="HH95" s="661"/>
      <c r="HI95" s="661"/>
      <c r="HJ95" s="661"/>
      <c r="HK95" s="661"/>
      <c r="HL95" s="661"/>
      <c r="HM95" s="661"/>
      <c r="HN95" s="671"/>
      <c r="HO95" s="660"/>
      <c r="HP95" s="661"/>
      <c r="HQ95" s="661"/>
      <c r="HR95" s="661"/>
      <c r="HS95" s="661"/>
      <c r="HT95" s="661"/>
      <c r="HU95" s="661"/>
      <c r="HV95" s="661"/>
      <c r="HW95" s="661"/>
      <c r="HX95" s="661"/>
      <c r="HY95" s="661"/>
      <c r="HZ95" s="661"/>
      <c r="IA95" s="661"/>
      <c r="IB95" s="661"/>
      <c r="IC95" s="661"/>
      <c r="ID95" s="661"/>
      <c r="IE95" s="661"/>
      <c r="IF95" s="661"/>
      <c r="IG95" s="661"/>
      <c r="IH95" s="661"/>
      <c r="II95" s="661"/>
      <c r="IJ95" s="661"/>
      <c r="IK95" s="661"/>
      <c r="IL95" s="661"/>
      <c r="IM95" s="661"/>
      <c r="IN95" s="661"/>
      <c r="IO95" s="661"/>
      <c r="IP95" s="661"/>
      <c r="IQ95" s="661"/>
      <c r="IR95" s="661"/>
      <c r="IS95" s="671"/>
      <c r="IT95" s="660"/>
      <c r="IU95" s="661"/>
      <c r="IV95" s="661"/>
      <c r="IW95" s="672"/>
      <c r="IX95" s="661"/>
      <c r="IY95" s="661"/>
      <c r="IZ95" s="661"/>
      <c r="JA95" s="661"/>
      <c r="JB95" s="661"/>
      <c r="JC95" s="661"/>
      <c r="JD95" s="661"/>
      <c r="JE95" s="661"/>
      <c r="JF95" s="661"/>
      <c r="JG95" s="661"/>
      <c r="JH95" s="661"/>
      <c r="JI95" s="661"/>
      <c r="JJ95" s="661"/>
      <c r="JK95" s="668"/>
      <c r="JL95" s="668"/>
      <c r="JM95" s="668"/>
      <c r="JN95" s="668"/>
      <c r="JO95" s="661"/>
      <c r="JP95" s="661"/>
      <c r="JQ95" s="661"/>
      <c r="JR95" s="661"/>
      <c r="JS95" s="661"/>
      <c r="JT95" s="661"/>
      <c r="JU95" s="671"/>
      <c r="JV95" s="673"/>
      <c r="JW95" s="674"/>
      <c r="JX95" s="674"/>
      <c r="JY95" s="674"/>
      <c r="JZ95" s="674"/>
      <c r="KA95" s="674"/>
      <c r="KB95" s="674"/>
      <c r="KC95" s="674"/>
      <c r="KD95" s="674"/>
      <c r="KE95" s="674"/>
      <c r="KF95" s="674"/>
      <c r="KG95" s="674"/>
      <c r="KH95" s="674"/>
      <c r="KI95" s="674"/>
      <c r="KJ95" s="674"/>
      <c r="KK95" s="674"/>
      <c r="KL95" s="674"/>
      <c r="KM95" s="674"/>
      <c r="KN95" s="674"/>
      <c r="KO95" s="674"/>
      <c r="KP95" s="674"/>
      <c r="KQ95" s="674"/>
      <c r="KR95" s="674"/>
      <c r="KS95" s="674"/>
      <c r="KT95" s="674"/>
      <c r="KU95" s="674"/>
      <c r="KV95" s="674"/>
      <c r="KW95" s="674"/>
      <c r="KX95" s="674"/>
      <c r="KY95" s="674"/>
      <c r="KZ95" s="675"/>
    </row>
  </sheetData>
  <mergeCells count="180">
    <mergeCell ref="F86:F87"/>
    <mergeCell ref="G86:G87"/>
    <mergeCell ref="C92:D93"/>
    <mergeCell ref="E92:E93"/>
    <mergeCell ref="F92:F93"/>
    <mergeCell ref="G92:G93"/>
    <mergeCell ref="C94:D95"/>
    <mergeCell ref="E94:G95"/>
    <mergeCell ref="C88:D89"/>
    <mergeCell ref="E88:E89"/>
    <mergeCell ref="F88:F89"/>
    <mergeCell ref="G88:G89"/>
    <mergeCell ref="C90:D91"/>
    <mergeCell ref="E90:E91"/>
    <mergeCell ref="F90:F91"/>
    <mergeCell ref="G90:G91"/>
    <mergeCell ref="JV77:KZ78"/>
    <mergeCell ref="A80:A95"/>
    <mergeCell ref="B80:B85"/>
    <mergeCell ref="C80:D81"/>
    <mergeCell ref="E80:E81"/>
    <mergeCell ref="F80:F81"/>
    <mergeCell ref="G80:G81"/>
    <mergeCell ref="C82:D83"/>
    <mergeCell ref="E82:E83"/>
    <mergeCell ref="F82:F83"/>
    <mergeCell ref="CW77:DZ78"/>
    <mergeCell ref="EA77:FE78"/>
    <mergeCell ref="FF77:GI78"/>
    <mergeCell ref="GJ77:HN78"/>
    <mergeCell ref="HO77:IS78"/>
    <mergeCell ref="IT77:JU78"/>
    <mergeCell ref="G82:G83"/>
    <mergeCell ref="C84:D85"/>
    <mergeCell ref="E84:E85"/>
    <mergeCell ref="F84:F85"/>
    <mergeCell ref="G84:G85"/>
    <mergeCell ref="B86:B95"/>
    <mergeCell ref="C86:D87"/>
    <mergeCell ref="E86:E87"/>
    <mergeCell ref="A74:H74"/>
    <mergeCell ref="A77:A79"/>
    <mergeCell ref="B77:H78"/>
    <mergeCell ref="I77:AL78"/>
    <mergeCell ref="AM77:BQ78"/>
    <mergeCell ref="BR77:CV78"/>
    <mergeCell ref="C65:D66"/>
    <mergeCell ref="E65:E66"/>
    <mergeCell ref="F65:F66"/>
    <mergeCell ref="G65:G66"/>
    <mergeCell ref="C67:D68"/>
    <mergeCell ref="E67:G68"/>
    <mergeCell ref="A53:A68"/>
    <mergeCell ref="B53:B58"/>
    <mergeCell ref="B59:B68"/>
    <mergeCell ref="C61:D62"/>
    <mergeCell ref="E61:E62"/>
    <mergeCell ref="F61:F62"/>
    <mergeCell ref="C63:D64"/>
    <mergeCell ref="E63:E64"/>
    <mergeCell ref="F63:F64"/>
    <mergeCell ref="HO50:IS51"/>
    <mergeCell ref="IT50:JU51"/>
    <mergeCell ref="JV50:KZ51"/>
    <mergeCell ref="C53:D54"/>
    <mergeCell ref="E53:E54"/>
    <mergeCell ref="F53:F54"/>
    <mergeCell ref="C55:D56"/>
    <mergeCell ref="E55:E56"/>
    <mergeCell ref="G63:G64"/>
    <mergeCell ref="EA50:FE51"/>
    <mergeCell ref="FF50:GI51"/>
    <mergeCell ref="GJ50:HN51"/>
    <mergeCell ref="A50:A52"/>
    <mergeCell ref="B50:H51"/>
    <mergeCell ref="I50:AL51"/>
    <mergeCell ref="AM50:BQ51"/>
    <mergeCell ref="BR50:CV51"/>
    <mergeCell ref="CW50:DZ51"/>
    <mergeCell ref="C57:D58"/>
    <mergeCell ref="E57:E58"/>
    <mergeCell ref="F57:F58"/>
    <mergeCell ref="F55:F56"/>
    <mergeCell ref="IT38:JW39"/>
    <mergeCell ref="JX38:LB39"/>
    <mergeCell ref="LC38:MF39"/>
    <mergeCell ref="C40:D40"/>
    <mergeCell ref="E40:F40"/>
    <mergeCell ref="BT38:CX39"/>
    <mergeCell ref="CY38:EB39"/>
    <mergeCell ref="EC38:FG39"/>
    <mergeCell ref="FH38:GL39"/>
    <mergeCell ref="GM38:HN39"/>
    <mergeCell ref="HO38:IS39"/>
    <mergeCell ref="K38:AO39"/>
    <mergeCell ref="AP38:BS39"/>
    <mergeCell ref="A47:H47"/>
    <mergeCell ref="I29:I30"/>
    <mergeCell ref="I25:I26"/>
    <mergeCell ref="B27:B28"/>
    <mergeCell ref="E27:F28"/>
    <mergeCell ref="G27:G28"/>
    <mergeCell ref="H27:H28"/>
    <mergeCell ref="I27:I28"/>
    <mergeCell ref="C28:C30"/>
    <mergeCell ref="B29:B30"/>
    <mergeCell ref="E29:F30"/>
    <mergeCell ref="G29:G30"/>
    <mergeCell ref="B25:B26"/>
    <mergeCell ref="C25:C27"/>
    <mergeCell ref="D25:D30"/>
    <mergeCell ref="E25:F26"/>
    <mergeCell ref="G25:G26"/>
    <mergeCell ref="H25:H26"/>
    <mergeCell ref="H29:H30"/>
    <mergeCell ref="B43:B44"/>
    <mergeCell ref="D43:D44"/>
    <mergeCell ref="E43:F44"/>
    <mergeCell ref="GM22:HN23"/>
    <mergeCell ref="HO22:IS23"/>
    <mergeCell ref="IT22:JW23"/>
    <mergeCell ref="JX22:LB23"/>
    <mergeCell ref="LC22:MF23"/>
    <mergeCell ref="C24:D24"/>
    <mergeCell ref="E24:F24"/>
    <mergeCell ref="K22:AO23"/>
    <mergeCell ref="AP22:BS23"/>
    <mergeCell ref="BT22:CX23"/>
    <mergeCell ref="CY22:EB23"/>
    <mergeCell ref="EC22:FG23"/>
    <mergeCell ref="FH22:GL23"/>
    <mergeCell ref="F20:I21"/>
    <mergeCell ref="B22:B24"/>
    <mergeCell ref="C22:J23"/>
    <mergeCell ref="C59:D60"/>
    <mergeCell ref="E59:E60"/>
    <mergeCell ref="F59:F60"/>
    <mergeCell ref="G61:G62"/>
    <mergeCell ref="G55:G56"/>
    <mergeCell ref="G57:G58"/>
    <mergeCell ref="G53:G54"/>
    <mergeCell ref="G59:G60"/>
    <mergeCell ref="F36:I37"/>
    <mergeCell ref="B38:B40"/>
    <mergeCell ref="C38:J39"/>
    <mergeCell ref="G43:G44"/>
    <mergeCell ref="H43:H44"/>
    <mergeCell ref="I43:I44"/>
    <mergeCell ref="E41:F42"/>
    <mergeCell ref="G41:G42"/>
    <mergeCell ref="H41:H42"/>
    <mergeCell ref="I41:I42"/>
    <mergeCell ref="C41:C44"/>
    <mergeCell ref="B41:B42"/>
    <mergeCell ref="D41:D42"/>
    <mergeCell ref="GM8:HN9"/>
    <mergeCell ref="C10:D10"/>
    <mergeCell ref="E10:F10"/>
    <mergeCell ref="B11:B12"/>
    <mergeCell ref="C11:C13"/>
    <mergeCell ref="D11:D12"/>
    <mergeCell ref="E11:F12"/>
    <mergeCell ref="G11:G12"/>
    <mergeCell ref="H11:H12"/>
    <mergeCell ref="I11:I12"/>
    <mergeCell ref="K8:AO9"/>
    <mergeCell ref="AP8:BS9"/>
    <mergeCell ref="BT8:CX9"/>
    <mergeCell ref="CY8:EB9"/>
    <mergeCell ref="EC8:FG9"/>
    <mergeCell ref="FH8:GL9"/>
    <mergeCell ref="F6:I7"/>
    <mergeCell ref="B8:B10"/>
    <mergeCell ref="C8:J9"/>
    <mergeCell ref="B13:B14"/>
    <mergeCell ref="D13:D14"/>
    <mergeCell ref="E13:F14"/>
    <mergeCell ref="G13:G14"/>
    <mergeCell ref="H13:H14"/>
    <mergeCell ref="I13:I14"/>
  </mergeCells>
  <phoneticPr fontId="1" type="noConversion"/>
  <printOptions horizontalCentered="1" verticalCentered="1"/>
  <pageMargins left="0.25" right="0.25" top="0.75" bottom="0.75" header="0.3" footer="0.3"/>
  <pageSetup paperSize="8" scale="17" fitToWidth="2" orientation="portrait" cellComments="asDisplayed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7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261" customWidth="1"/>
    <col min="2" max="2" width="15.3984375" style="261" customWidth="1"/>
    <col min="3" max="3" width="31.3984375" style="261" customWidth="1"/>
    <col min="4" max="4" width="16.8984375" style="261" customWidth="1"/>
    <col min="5" max="5" width="14" style="261" customWidth="1"/>
    <col min="6" max="6" width="15.3984375" style="261" customWidth="1"/>
    <col min="7" max="7" width="20.8984375" style="261" customWidth="1"/>
    <col min="8" max="8" width="44.5" style="261" customWidth="1"/>
    <col min="9" max="9" width="20.5" style="261" customWidth="1"/>
    <col min="10" max="12" width="8.8984375" style="261" customWidth="1"/>
    <col min="13" max="16384" width="9" style="261"/>
  </cols>
  <sheetData>
    <row r="3" spans="2:12" x14ac:dyDescent="0.4">
      <c r="B3" s="1080" t="s">
        <v>192</v>
      </c>
      <c r="C3" s="1080"/>
      <c r="D3" s="1080"/>
      <c r="E3" s="1080"/>
      <c r="F3" s="1080"/>
      <c r="G3" s="1080"/>
      <c r="H3" s="1080"/>
      <c r="I3" s="1080"/>
      <c r="J3" s="1080"/>
      <c r="K3" s="1080"/>
      <c r="L3" s="1080"/>
    </row>
    <row r="4" spans="2:12" x14ac:dyDescent="0.4">
      <c r="B4" s="1080"/>
      <c r="C4" s="1080"/>
      <c r="D4" s="1080"/>
      <c r="E4" s="1080"/>
      <c r="F4" s="1080"/>
      <c r="G4" s="1080"/>
      <c r="H4" s="1080"/>
      <c r="I4" s="1080"/>
      <c r="J4" s="1080"/>
      <c r="K4" s="1080"/>
      <c r="L4" s="1080"/>
    </row>
    <row r="5" spans="2:12" ht="6.75" customHeight="1" x14ac:dyDescent="0.4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</row>
    <row r="6" spans="2:12" ht="16.5" customHeight="1" x14ac:dyDescent="0.4">
      <c r="C6" s="1081" t="s">
        <v>1264</v>
      </c>
      <c r="D6" s="1081"/>
      <c r="E6" s="1081"/>
      <c r="F6" s="1081"/>
      <c r="G6" s="1081"/>
      <c r="I6" s="1078" t="s">
        <v>1530</v>
      </c>
      <c r="J6" s="1078"/>
      <c r="K6" s="1078"/>
      <c r="L6" s="1078"/>
    </row>
    <row r="7" spans="2:12" x14ac:dyDescent="0.4">
      <c r="C7" s="1081"/>
      <c r="D7" s="1081"/>
      <c r="E7" s="1081"/>
      <c r="F7" s="1081"/>
      <c r="G7" s="1081"/>
      <c r="I7" s="1078" t="s">
        <v>1531</v>
      </c>
      <c r="J7" s="1078"/>
      <c r="K7" s="1078"/>
      <c r="L7" s="1078"/>
    </row>
    <row r="8" spans="2:12" ht="18" thickBot="1" x14ac:dyDescent="0.45">
      <c r="C8" s="1082" t="s">
        <v>1104</v>
      </c>
      <c r="D8" s="1082"/>
      <c r="I8" s="907" t="s">
        <v>1537</v>
      </c>
      <c r="J8" s="907"/>
      <c r="K8" s="907"/>
      <c r="L8" s="907"/>
    </row>
    <row r="9" spans="2:12" ht="18.75" customHeight="1" x14ac:dyDescent="0.4">
      <c r="B9" s="1087" t="s">
        <v>194</v>
      </c>
      <c r="C9" s="1083" t="s">
        <v>195</v>
      </c>
      <c r="D9" s="1083" t="s">
        <v>196</v>
      </c>
      <c r="E9" s="1083" t="s">
        <v>197</v>
      </c>
      <c r="F9" s="1089" t="s">
        <v>198</v>
      </c>
      <c r="G9" s="1090"/>
      <c r="H9" s="1091"/>
      <c r="I9" s="263" t="s">
        <v>199</v>
      </c>
      <c r="J9" s="1083" t="s">
        <v>200</v>
      </c>
      <c r="K9" s="1083" t="s">
        <v>201</v>
      </c>
      <c r="L9" s="1085" t="s">
        <v>202</v>
      </c>
    </row>
    <row r="10" spans="2:12" ht="34.5" customHeight="1" x14ac:dyDescent="0.4">
      <c r="B10" s="1088"/>
      <c r="C10" s="1084"/>
      <c r="D10" s="1084"/>
      <c r="E10" s="1084"/>
      <c r="F10" s="264" t="s">
        <v>203</v>
      </c>
      <c r="G10" s="264" t="s">
        <v>204</v>
      </c>
      <c r="H10" s="264" t="s">
        <v>205</v>
      </c>
      <c r="I10" s="265" t="s">
        <v>206</v>
      </c>
      <c r="J10" s="1084"/>
      <c r="K10" s="1084"/>
      <c r="L10" s="1086"/>
    </row>
    <row r="11" spans="2:12" ht="39.9" customHeight="1" x14ac:dyDescent="0.4">
      <c r="B11" s="241" t="s">
        <v>41</v>
      </c>
      <c r="C11" s="57" t="s">
        <v>1105</v>
      </c>
      <c r="D11" s="237" t="s">
        <v>43</v>
      </c>
      <c r="E11" s="237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42" t="s">
        <v>1108</v>
      </c>
      <c r="K11" s="252">
        <v>1</v>
      </c>
      <c r="L11" s="253">
        <v>4</v>
      </c>
    </row>
    <row r="12" spans="2:12" ht="39.9" customHeight="1" x14ac:dyDescent="0.4">
      <c r="B12" s="241" t="s">
        <v>41</v>
      </c>
      <c r="C12" s="57" t="s">
        <v>1109</v>
      </c>
      <c r="D12" s="237" t="s">
        <v>1110</v>
      </c>
      <c r="E12" s="237" t="s">
        <v>1111</v>
      </c>
      <c r="F12" s="57" t="s">
        <v>61</v>
      </c>
      <c r="G12" s="57" t="s">
        <v>45</v>
      </c>
      <c r="H12" s="57" t="s">
        <v>1265</v>
      </c>
      <c r="I12" s="57" t="s">
        <v>1266</v>
      </c>
      <c r="J12" s="242" t="s">
        <v>1108</v>
      </c>
      <c r="K12" s="252">
        <v>1</v>
      </c>
      <c r="L12" s="253">
        <v>4</v>
      </c>
    </row>
    <row r="13" spans="2:12" ht="39.9" customHeight="1" x14ac:dyDescent="0.4">
      <c r="B13" s="241" t="s">
        <v>41</v>
      </c>
      <c r="C13" s="57" t="s">
        <v>1109</v>
      </c>
      <c r="D13" s="237" t="s">
        <v>1110</v>
      </c>
      <c r="E13" s="237" t="s">
        <v>1111</v>
      </c>
      <c r="F13" s="57" t="s">
        <v>93</v>
      </c>
      <c r="G13" s="57" t="s">
        <v>160</v>
      </c>
      <c r="H13" s="151" t="s">
        <v>1114</v>
      </c>
      <c r="I13" s="57" t="s">
        <v>1115</v>
      </c>
      <c r="J13" s="242" t="s">
        <v>1108</v>
      </c>
      <c r="K13" s="252">
        <v>2</v>
      </c>
      <c r="L13" s="253">
        <v>4</v>
      </c>
    </row>
    <row r="14" spans="2:12" ht="39.9" customHeight="1" x14ac:dyDescent="0.4">
      <c r="B14" s="241" t="s">
        <v>41</v>
      </c>
      <c r="C14" s="57" t="s">
        <v>1109</v>
      </c>
      <c r="D14" s="237" t="s">
        <v>1110</v>
      </c>
      <c r="E14" s="237" t="s">
        <v>1111</v>
      </c>
      <c r="F14" s="57" t="s">
        <v>61</v>
      </c>
      <c r="G14" s="57" t="s">
        <v>45</v>
      </c>
      <c r="H14" s="57" t="s">
        <v>1116</v>
      </c>
      <c r="I14" s="57" t="s">
        <v>1117</v>
      </c>
      <c r="J14" s="242" t="s">
        <v>1108</v>
      </c>
      <c r="K14" s="252">
        <v>2</v>
      </c>
      <c r="L14" s="253">
        <v>4</v>
      </c>
    </row>
    <row r="15" spans="2:12" ht="39.9" customHeight="1" x14ac:dyDescent="0.4">
      <c r="B15" s="241" t="s">
        <v>41</v>
      </c>
      <c r="C15" s="57" t="s">
        <v>1118</v>
      </c>
      <c r="D15" s="237" t="s">
        <v>1119</v>
      </c>
      <c r="E15" s="237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42" t="s">
        <v>1108</v>
      </c>
      <c r="K15" s="252">
        <v>1</v>
      </c>
      <c r="L15" s="253">
        <v>2</v>
      </c>
    </row>
    <row r="16" spans="2:12" ht="39.9" customHeight="1" x14ac:dyDescent="0.4">
      <c r="B16" s="241" t="s">
        <v>41</v>
      </c>
      <c r="C16" s="57" t="s">
        <v>1118</v>
      </c>
      <c r="D16" s="237" t="s">
        <v>1119</v>
      </c>
      <c r="E16" s="237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42" t="s">
        <v>1108</v>
      </c>
      <c r="K16" s="252">
        <v>1</v>
      </c>
      <c r="L16" s="253">
        <v>1</v>
      </c>
    </row>
    <row r="17" spans="2:12" ht="39.9" customHeight="1" x14ac:dyDescent="0.4">
      <c r="B17" s="241" t="s">
        <v>41</v>
      </c>
      <c r="C17" s="57" t="s">
        <v>1118</v>
      </c>
      <c r="D17" s="237" t="s">
        <v>1119</v>
      </c>
      <c r="E17" s="237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42" t="s">
        <v>1108</v>
      </c>
      <c r="K17" s="252">
        <v>3</v>
      </c>
      <c r="L17" s="253">
        <v>2</v>
      </c>
    </row>
    <row r="18" spans="2:12" ht="39.9" customHeight="1" x14ac:dyDescent="0.4">
      <c r="B18" s="241" t="s">
        <v>41</v>
      </c>
      <c r="C18" s="57" t="s">
        <v>1126</v>
      </c>
      <c r="D18" s="237" t="s">
        <v>1127</v>
      </c>
      <c r="E18" s="237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2" t="s">
        <v>1108</v>
      </c>
      <c r="K18" s="252">
        <v>2</v>
      </c>
      <c r="L18" s="253">
        <v>2</v>
      </c>
    </row>
    <row r="19" spans="2:12" ht="39.9" customHeight="1" x14ac:dyDescent="0.4">
      <c r="B19" s="241" t="s">
        <v>117</v>
      </c>
      <c r="C19" s="57" t="s">
        <v>1175</v>
      </c>
      <c r="D19" s="237" t="s">
        <v>1111</v>
      </c>
      <c r="E19" s="237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2" t="s">
        <v>1108</v>
      </c>
      <c r="K19" s="252">
        <v>1</v>
      </c>
      <c r="L19" s="253">
        <v>2</v>
      </c>
    </row>
    <row r="20" spans="2:12" ht="39.9" customHeight="1" x14ac:dyDescent="0.4">
      <c r="B20" s="241" t="s">
        <v>117</v>
      </c>
      <c r="C20" s="57" t="s">
        <v>1179</v>
      </c>
      <c r="D20" s="237" t="s">
        <v>1131</v>
      </c>
      <c r="E20" s="237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2" t="s">
        <v>1004</v>
      </c>
      <c r="K20" s="252">
        <v>3</v>
      </c>
      <c r="L20" s="253">
        <v>3</v>
      </c>
    </row>
    <row r="21" spans="2:12" ht="39.9" customHeight="1" x14ac:dyDescent="0.4">
      <c r="B21" s="241" t="s">
        <v>117</v>
      </c>
      <c r="C21" s="57" t="s">
        <v>1180</v>
      </c>
      <c r="D21" s="237" t="s">
        <v>1135</v>
      </c>
      <c r="E21" s="243" t="s">
        <v>1106</v>
      </c>
      <c r="F21" s="57" t="s">
        <v>93</v>
      </c>
      <c r="G21" s="57" t="s">
        <v>418</v>
      </c>
      <c r="H21" s="57" t="s">
        <v>1136</v>
      </c>
      <c r="I21" s="143" t="s">
        <v>567</v>
      </c>
      <c r="J21" s="242" t="s">
        <v>1004</v>
      </c>
      <c r="K21" s="252">
        <v>1</v>
      </c>
      <c r="L21" s="253">
        <v>3</v>
      </c>
    </row>
    <row r="22" spans="2:12" ht="39.9" customHeight="1" x14ac:dyDescent="0.4">
      <c r="B22" s="241" t="s">
        <v>117</v>
      </c>
      <c r="C22" s="57" t="s">
        <v>1181</v>
      </c>
      <c r="D22" s="237" t="s">
        <v>1138</v>
      </c>
      <c r="E22" s="237" t="s">
        <v>1106</v>
      </c>
      <c r="F22" s="57" t="s">
        <v>61</v>
      </c>
      <c r="G22" s="57" t="s">
        <v>89</v>
      </c>
      <c r="H22" s="57" t="s">
        <v>1139</v>
      </c>
      <c r="I22" s="57" t="s">
        <v>1182</v>
      </c>
      <c r="J22" s="242" t="s">
        <v>83</v>
      </c>
      <c r="K22" s="252">
        <v>2</v>
      </c>
      <c r="L22" s="253">
        <v>3</v>
      </c>
    </row>
    <row r="23" spans="2:12" ht="39.9" customHeight="1" x14ac:dyDescent="0.4">
      <c r="B23" s="241" t="s">
        <v>117</v>
      </c>
      <c r="C23" s="57" t="s">
        <v>1181</v>
      </c>
      <c r="D23" s="237" t="s">
        <v>1138</v>
      </c>
      <c r="E23" s="237" t="s">
        <v>1106</v>
      </c>
      <c r="F23" s="57" t="s">
        <v>93</v>
      </c>
      <c r="G23" s="57" t="s">
        <v>418</v>
      </c>
      <c r="H23" s="57" t="s">
        <v>1140</v>
      </c>
      <c r="I23" s="143" t="s">
        <v>693</v>
      </c>
      <c r="J23" s="242" t="s">
        <v>83</v>
      </c>
      <c r="K23" s="252">
        <v>2</v>
      </c>
      <c r="L23" s="253">
        <v>3</v>
      </c>
    </row>
    <row r="24" spans="2:12" ht="39.9" customHeight="1" x14ac:dyDescent="0.4">
      <c r="B24" s="241" t="s">
        <v>117</v>
      </c>
      <c r="C24" s="57" t="s">
        <v>1184</v>
      </c>
      <c r="D24" s="237" t="s">
        <v>1135</v>
      </c>
      <c r="E24" s="237" t="s">
        <v>1106</v>
      </c>
      <c r="F24" s="57" t="s">
        <v>93</v>
      </c>
      <c r="G24" s="57" t="s">
        <v>165</v>
      </c>
      <c r="H24" s="57" t="s">
        <v>1142</v>
      </c>
      <c r="I24" s="57" t="s">
        <v>1133</v>
      </c>
      <c r="J24" s="242" t="s">
        <v>83</v>
      </c>
      <c r="K24" s="252">
        <v>3</v>
      </c>
      <c r="L24" s="253">
        <v>1</v>
      </c>
    </row>
    <row r="25" spans="2:12" ht="39.9" customHeight="1" x14ac:dyDescent="0.4">
      <c r="B25" s="241" t="s">
        <v>117</v>
      </c>
      <c r="C25" s="57" t="s">
        <v>1184</v>
      </c>
      <c r="D25" s="237" t="s">
        <v>1135</v>
      </c>
      <c r="E25" s="237" t="s">
        <v>1106</v>
      </c>
      <c r="F25" s="57" t="s">
        <v>93</v>
      </c>
      <c r="G25" s="57" t="s">
        <v>418</v>
      </c>
      <c r="H25" s="57" t="s">
        <v>1143</v>
      </c>
      <c r="I25" s="57" t="s">
        <v>1144</v>
      </c>
      <c r="J25" s="242" t="s">
        <v>83</v>
      </c>
      <c r="K25" s="252">
        <v>3</v>
      </c>
      <c r="L25" s="253">
        <v>1</v>
      </c>
    </row>
    <row r="26" spans="2:12" ht="39.9" customHeight="1" x14ac:dyDescent="0.4">
      <c r="B26" s="241" t="s">
        <v>117</v>
      </c>
      <c r="C26" s="57" t="s">
        <v>1185</v>
      </c>
      <c r="D26" s="237" t="s">
        <v>1186</v>
      </c>
      <c r="E26" s="237" t="s">
        <v>1106</v>
      </c>
      <c r="F26" s="57" t="s">
        <v>375</v>
      </c>
      <c r="G26" s="57" t="s">
        <v>1147</v>
      </c>
      <c r="H26" s="57" t="s">
        <v>1148</v>
      </c>
      <c r="I26" s="57" t="s">
        <v>1149</v>
      </c>
      <c r="J26" s="242" t="s">
        <v>64</v>
      </c>
      <c r="K26" s="252">
        <v>1</v>
      </c>
      <c r="L26" s="253">
        <v>3</v>
      </c>
    </row>
    <row r="27" spans="2:12" ht="39.9" customHeight="1" x14ac:dyDescent="0.4">
      <c r="B27" s="241" t="s">
        <v>117</v>
      </c>
      <c r="C27" s="57" t="s">
        <v>1185</v>
      </c>
      <c r="D27" s="237" t="s">
        <v>1186</v>
      </c>
      <c r="E27" s="237" t="s">
        <v>1106</v>
      </c>
      <c r="F27" s="57" t="s">
        <v>375</v>
      </c>
      <c r="G27" s="57" t="s">
        <v>1147</v>
      </c>
      <c r="H27" s="57" t="s">
        <v>1150</v>
      </c>
      <c r="I27" s="57" t="s">
        <v>1151</v>
      </c>
      <c r="J27" s="242" t="s">
        <v>64</v>
      </c>
      <c r="K27" s="252">
        <v>1</v>
      </c>
      <c r="L27" s="253">
        <v>4</v>
      </c>
    </row>
    <row r="28" spans="2:12" ht="39.9" customHeight="1" x14ac:dyDescent="0.4">
      <c r="B28" s="241" t="s">
        <v>117</v>
      </c>
      <c r="C28" s="57" t="s">
        <v>1187</v>
      </c>
      <c r="D28" s="237" t="s">
        <v>1153</v>
      </c>
      <c r="E28" s="237" t="s">
        <v>1106</v>
      </c>
      <c r="F28" s="57" t="s">
        <v>375</v>
      </c>
      <c r="G28" s="57" t="s">
        <v>1044</v>
      </c>
      <c r="H28" s="57" t="s">
        <v>1154</v>
      </c>
      <c r="I28" s="57" t="s">
        <v>1155</v>
      </c>
      <c r="J28" s="242" t="s">
        <v>1156</v>
      </c>
      <c r="K28" s="252">
        <v>1</v>
      </c>
      <c r="L28" s="253">
        <v>4</v>
      </c>
    </row>
    <row r="29" spans="2:12" ht="39.9" customHeight="1" x14ac:dyDescent="0.4">
      <c r="B29" s="241" t="s">
        <v>132</v>
      </c>
      <c r="C29" s="57" t="s">
        <v>1157</v>
      </c>
      <c r="D29" s="237" t="s">
        <v>1135</v>
      </c>
      <c r="E29" s="237" t="s">
        <v>1106</v>
      </c>
      <c r="F29" s="57" t="s">
        <v>93</v>
      </c>
      <c r="G29" s="57" t="s">
        <v>173</v>
      </c>
      <c r="H29" s="57" t="s">
        <v>1158</v>
      </c>
      <c r="I29" s="57" t="s">
        <v>1159</v>
      </c>
      <c r="J29" s="242" t="s">
        <v>83</v>
      </c>
      <c r="K29" s="252">
        <v>1</v>
      </c>
      <c r="L29" s="253">
        <v>1</v>
      </c>
    </row>
    <row r="30" spans="2:12" ht="39.9" customHeight="1" x14ac:dyDescent="0.4">
      <c r="B30" s="241" t="s">
        <v>132</v>
      </c>
      <c r="C30" s="57" t="s">
        <v>1160</v>
      </c>
      <c r="D30" s="237" t="s">
        <v>1161</v>
      </c>
      <c r="E30" s="237" t="s">
        <v>1106</v>
      </c>
      <c r="F30" s="57" t="s">
        <v>61</v>
      </c>
      <c r="G30" s="57" t="s">
        <v>89</v>
      </c>
      <c r="H30" s="57" t="s">
        <v>1139</v>
      </c>
      <c r="I30" s="57" t="s">
        <v>1182</v>
      </c>
      <c r="J30" s="242" t="s">
        <v>64</v>
      </c>
      <c r="K30" s="252">
        <v>3</v>
      </c>
      <c r="L30" s="253">
        <v>2</v>
      </c>
    </row>
    <row r="31" spans="2:12" ht="39.9" customHeight="1" x14ac:dyDescent="0.4">
      <c r="B31" s="241" t="s">
        <v>132</v>
      </c>
      <c r="C31" s="57" t="s">
        <v>1162</v>
      </c>
      <c r="D31" s="237" t="s">
        <v>131</v>
      </c>
      <c r="E31" s="237" t="s">
        <v>1106</v>
      </c>
      <c r="F31" s="57" t="s">
        <v>134</v>
      </c>
      <c r="G31" s="57" t="s">
        <v>135</v>
      </c>
      <c r="H31" s="57" t="s">
        <v>1163</v>
      </c>
      <c r="I31" s="57" t="s">
        <v>1164</v>
      </c>
      <c r="J31" s="242" t="s">
        <v>1165</v>
      </c>
      <c r="K31" s="252">
        <v>4</v>
      </c>
      <c r="L31" s="253">
        <v>3</v>
      </c>
    </row>
    <row r="32" spans="2:12" ht="39.9" customHeight="1" x14ac:dyDescent="0.4">
      <c r="B32" s="241" t="s">
        <v>138</v>
      </c>
      <c r="C32" s="57" t="s">
        <v>1166</v>
      </c>
      <c r="D32" s="237" t="s">
        <v>131</v>
      </c>
      <c r="E32" s="237" t="s">
        <v>1106</v>
      </c>
      <c r="F32" s="57" t="s">
        <v>61</v>
      </c>
      <c r="G32" s="57" t="s">
        <v>187</v>
      </c>
      <c r="H32" s="57" t="s">
        <v>1167</v>
      </c>
      <c r="I32" s="57" t="s">
        <v>1168</v>
      </c>
      <c r="J32" s="242" t="s">
        <v>1004</v>
      </c>
      <c r="K32" s="252">
        <v>1</v>
      </c>
      <c r="L32" s="253">
        <v>4</v>
      </c>
    </row>
    <row r="33" spans="2:12" ht="39.9" customHeight="1" x14ac:dyDescent="0.4">
      <c r="B33" s="241" t="s">
        <v>138</v>
      </c>
      <c r="C33" s="57" t="s">
        <v>1169</v>
      </c>
      <c r="D33" s="237" t="s">
        <v>131</v>
      </c>
      <c r="E33" s="237" t="s">
        <v>1106</v>
      </c>
      <c r="F33" s="57" t="s">
        <v>61</v>
      </c>
      <c r="G33" s="57" t="s">
        <v>140</v>
      </c>
      <c r="H33" s="57" t="s">
        <v>1170</v>
      </c>
      <c r="I33" s="57" t="s">
        <v>1168</v>
      </c>
      <c r="J33" s="242" t="s">
        <v>64</v>
      </c>
      <c r="K33" s="252">
        <v>2</v>
      </c>
      <c r="L33" s="253">
        <v>3</v>
      </c>
    </row>
    <row r="34" spans="2:12" ht="39.9" customHeight="1" x14ac:dyDescent="0.4">
      <c r="B34" s="241" t="s">
        <v>138</v>
      </c>
      <c r="C34" s="57" t="s">
        <v>1171</v>
      </c>
      <c r="D34" s="237" t="s">
        <v>1111</v>
      </c>
      <c r="E34" s="237" t="s">
        <v>1106</v>
      </c>
      <c r="F34" s="57" t="s">
        <v>61</v>
      </c>
      <c r="G34" s="57" t="s">
        <v>140</v>
      </c>
      <c r="H34" s="57" t="s">
        <v>1172</v>
      </c>
      <c r="I34" s="57" t="s">
        <v>649</v>
      </c>
      <c r="J34" s="242" t="s">
        <v>1156</v>
      </c>
      <c r="K34" s="252">
        <v>2</v>
      </c>
      <c r="L34" s="253">
        <v>3</v>
      </c>
    </row>
    <row r="35" spans="2:12" ht="39.9" customHeight="1" x14ac:dyDescent="0.4">
      <c r="B35" s="241" t="s">
        <v>138</v>
      </c>
      <c r="C35" s="57" t="s">
        <v>1171</v>
      </c>
      <c r="D35" s="237" t="s">
        <v>1111</v>
      </c>
      <c r="E35" s="237" t="s">
        <v>1106</v>
      </c>
      <c r="F35" s="57" t="s">
        <v>375</v>
      </c>
      <c r="G35" s="57" t="s">
        <v>1147</v>
      </c>
      <c r="H35" s="57" t="s">
        <v>1267</v>
      </c>
      <c r="I35" s="57" t="s">
        <v>571</v>
      </c>
      <c r="J35" s="242" t="s">
        <v>1156</v>
      </c>
      <c r="K35" s="252">
        <v>1</v>
      </c>
      <c r="L35" s="253">
        <v>4</v>
      </c>
    </row>
    <row r="36" spans="2:12" ht="39.9" customHeight="1" x14ac:dyDescent="0.4">
      <c r="B36" s="241" t="s">
        <v>138</v>
      </c>
      <c r="C36" s="57" t="s">
        <v>1171</v>
      </c>
      <c r="D36" s="237" t="s">
        <v>1111</v>
      </c>
      <c r="E36" s="237" t="s">
        <v>1106</v>
      </c>
      <c r="F36" s="57" t="s">
        <v>93</v>
      </c>
      <c r="G36" s="57" t="s">
        <v>1174</v>
      </c>
      <c r="H36" s="57" t="s">
        <v>1188</v>
      </c>
      <c r="I36" s="57" t="s">
        <v>1189</v>
      </c>
      <c r="J36" s="242" t="s">
        <v>1156</v>
      </c>
      <c r="K36" s="252">
        <v>1</v>
      </c>
      <c r="L36" s="253">
        <v>4</v>
      </c>
    </row>
    <row r="37" spans="2:12" ht="39.9" customHeight="1" thickBot="1" x14ac:dyDescent="0.45">
      <c r="B37" s="245"/>
      <c r="C37" s="246"/>
      <c r="D37" s="247"/>
      <c r="E37" s="247"/>
      <c r="F37" s="246"/>
      <c r="G37" s="246"/>
      <c r="H37" s="246"/>
      <c r="I37" s="246"/>
      <c r="J37" s="249" t="s">
        <v>37</v>
      </c>
      <c r="K37" s="266"/>
      <c r="L37" s="26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7">
      <formula1>"1.기계(설비)적요인, 2.전기적요인, 3.화학(물질)적요인, 4.작업특성요인, 5.작업환경요인"</formula1>
    </dataValidation>
    <dataValidation type="list" allowBlank="1" showInputMessage="1" showErrorMessage="1" sqref="L11:L37">
      <formula1>"1, 2, 3, 4"</formula1>
    </dataValidation>
    <dataValidation type="list" allowBlank="1" showInputMessage="1" showErrorMessage="1" sqref="K11:K37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41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261" customWidth="1"/>
    <col min="2" max="2" width="15.3984375" style="261" customWidth="1"/>
    <col min="3" max="3" width="31.3984375" style="261" customWidth="1"/>
    <col min="4" max="4" width="16.8984375" style="261" customWidth="1"/>
    <col min="5" max="5" width="14" style="261" customWidth="1"/>
    <col min="6" max="6" width="15.3984375" style="261" customWidth="1"/>
    <col min="7" max="7" width="20.8984375" style="261" customWidth="1"/>
    <col min="8" max="8" width="44.5" style="261" customWidth="1"/>
    <col min="9" max="9" width="20.5" style="261" customWidth="1"/>
    <col min="10" max="12" width="8.8984375" style="261" customWidth="1"/>
    <col min="13" max="16384" width="9" style="261"/>
  </cols>
  <sheetData>
    <row r="3" spans="2:12" x14ac:dyDescent="0.4">
      <c r="B3" s="1080" t="s">
        <v>192</v>
      </c>
      <c r="C3" s="1080"/>
      <c r="D3" s="1080"/>
      <c r="E3" s="1080"/>
      <c r="F3" s="1080"/>
      <c r="G3" s="1080"/>
      <c r="H3" s="1080"/>
      <c r="I3" s="1080"/>
      <c r="J3" s="1080"/>
      <c r="K3" s="1080"/>
      <c r="L3" s="1080"/>
    </row>
    <row r="4" spans="2:12" x14ac:dyDescent="0.4">
      <c r="B4" s="1080"/>
      <c r="C4" s="1080"/>
      <c r="D4" s="1080"/>
      <c r="E4" s="1080"/>
      <c r="F4" s="1080"/>
      <c r="G4" s="1080"/>
      <c r="H4" s="1080"/>
      <c r="I4" s="1080"/>
      <c r="J4" s="1080"/>
      <c r="K4" s="1080"/>
      <c r="L4" s="1080"/>
    </row>
    <row r="5" spans="2:12" ht="6.75" customHeight="1" x14ac:dyDescent="0.4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</row>
    <row r="6" spans="2:12" x14ac:dyDescent="0.4">
      <c r="C6" s="1081" t="s">
        <v>1268</v>
      </c>
      <c r="D6" s="1081"/>
      <c r="E6" s="1081"/>
      <c r="F6" s="1081"/>
      <c r="G6" s="1081"/>
      <c r="I6" s="1078" t="s">
        <v>1530</v>
      </c>
      <c r="J6" s="1078"/>
      <c r="K6" s="1078"/>
      <c r="L6" s="1078"/>
    </row>
    <row r="7" spans="2:12" x14ac:dyDescent="0.4">
      <c r="C7" s="1081"/>
      <c r="D7" s="1081"/>
      <c r="E7" s="1081"/>
      <c r="F7" s="1081"/>
      <c r="G7" s="1081"/>
      <c r="I7" s="1078" t="s">
        <v>1531</v>
      </c>
      <c r="J7" s="1078"/>
      <c r="K7" s="1078"/>
      <c r="L7" s="1078"/>
    </row>
    <row r="8" spans="2:12" ht="18" thickBot="1" x14ac:dyDescent="0.45">
      <c r="C8" s="1082" t="s">
        <v>1104</v>
      </c>
      <c r="D8" s="1082"/>
      <c r="I8" s="907" t="s">
        <v>1537</v>
      </c>
      <c r="J8" s="907"/>
      <c r="K8" s="907"/>
      <c r="L8" s="907"/>
    </row>
    <row r="9" spans="2:12" ht="18.75" customHeight="1" x14ac:dyDescent="0.4">
      <c r="B9" s="1087" t="s">
        <v>194</v>
      </c>
      <c r="C9" s="1083" t="s">
        <v>195</v>
      </c>
      <c r="D9" s="1083" t="s">
        <v>196</v>
      </c>
      <c r="E9" s="1083" t="s">
        <v>197</v>
      </c>
      <c r="F9" s="1089" t="s">
        <v>198</v>
      </c>
      <c r="G9" s="1090"/>
      <c r="H9" s="1091"/>
      <c r="I9" s="263" t="s">
        <v>199</v>
      </c>
      <c r="J9" s="1083" t="s">
        <v>200</v>
      </c>
      <c r="K9" s="1083" t="s">
        <v>201</v>
      </c>
      <c r="L9" s="1085" t="s">
        <v>202</v>
      </c>
    </row>
    <row r="10" spans="2:12" ht="34.5" customHeight="1" x14ac:dyDescent="0.4">
      <c r="B10" s="1088"/>
      <c r="C10" s="1084"/>
      <c r="D10" s="1084"/>
      <c r="E10" s="1084"/>
      <c r="F10" s="264" t="s">
        <v>203</v>
      </c>
      <c r="G10" s="264" t="s">
        <v>204</v>
      </c>
      <c r="H10" s="264" t="s">
        <v>205</v>
      </c>
      <c r="I10" s="265" t="s">
        <v>206</v>
      </c>
      <c r="J10" s="1084"/>
      <c r="K10" s="1084"/>
      <c r="L10" s="1086"/>
    </row>
    <row r="11" spans="2:12" ht="39.9" customHeight="1" x14ac:dyDescent="0.4">
      <c r="B11" s="241" t="s">
        <v>41</v>
      </c>
      <c r="C11" s="57" t="s">
        <v>1105</v>
      </c>
      <c r="D11" s="237" t="s">
        <v>43</v>
      </c>
      <c r="E11" s="237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42" t="s">
        <v>1108</v>
      </c>
      <c r="K11" s="252">
        <v>1</v>
      </c>
      <c r="L11" s="253">
        <v>4</v>
      </c>
    </row>
    <row r="12" spans="2:12" ht="39.9" customHeight="1" x14ac:dyDescent="0.4">
      <c r="B12" s="241" t="s">
        <v>41</v>
      </c>
      <c r="C12" s="57" t="s">
        <v>1109</v>
      </c>
      <c r="D12" s="237" t="s">
        <v>1110</v>
      </c>
      <c r="E12" s="237" t="s">
        <v>1111</v>
      </c>
      <c r="F12" s="57" t="s">
        <v>61</v>
      </c>
      <c r="G12" s="57" t="s">
        <v>45</v>
      </c>
      <c r="H12" s="57" t="s">
        <v>1265</v>
      </c>
      <c r="I12" s="57" t="s">
        <v>1266</v>
      </c>
      <c r="J12" s="242" t="s">
        <v>1108</v>
      </c>
      <c r="K12" s="252">
        <v>1</v>
      </c>
      <c r="L12" s="253">
        <v>4</v>
      </c>
    </row>
    <row r="13" spans="2:12" ht="39.9" customHeight="1" x14ac:dyDescent="0.4">
      <c r="B13" s="241" t="s">
        <v>41</v>
      </c>
      <c r="C13" s="57" t="s">
        <v>1109</v>
      </c>
      <c r="D13" s="237" t="s">
        <v>1110</v>
      </c>
      <c r="E13" s="237" t="s">
        <v>1111</v>
      </c>
      <c r="F13" s="57" t="s">
        <v>93</v>
      </c>
      <c r="G13" s="57" t="s">
        <v>160</v>
      </c>
      <c r="H13" s="151" t="s">
        <v>1114</v>
      </c>
      <c r="I13" s="57" t="s">
        <v>1115</v>
      </c>
      <c r="J13" s="242" t="s">
        <v>1108</v>
      </c>
      <c r="K13" s="252">
        <v>2</v>
      </c>
      <c r="L13" s="253">
        <v>4</v>
      </c>
    </row>
    <row r="14" spans="2:12" ht="39.9" customHeight="1" x14ac:dyDescent="0.4">
      <c r="B14" s="241" t="s">
        <v>41</v>
      </c>
      <c r="C14" s="57" t="s">
        <v>1109</v>
      </c>
      <c r="D14" s="237" t="s">
        <v>1110</v>
      </c>
      <c r="E14" s="237" t="s">
        <v>1111</v>
      </c>
      <c r="F14" s="57" t="s">
        <v>61</v>
      </c>
      <c r="G14" s="57" t="s">
        <v>45</v>
      </c>
      <c r="H14" s="57" t="s">
        <v>1116</v>
      </c>
      <c r="I14" s="57" t="s">
        <v>1117</v>
      </c>
      <c r="J14" s="242" t="s">
        <v>1108</v>
      </c>
      <c r="K14" s="252">
        <v>2</v>
      </c>
      <c r="L14" s="253">
        <v>4</v>
      </c>
    </row>
    <row r="15" spans="2:12" ht="39.9" customHeight="1" x14ac:dyDescent="0.4">
      <c r="B15" s="241" t="s">
        <v>41</v>
      </c>
      <c r="C15" s="57" t="s">
        <v>1118</v>
      </c>
      <c r="D15" s="237" t="s">
        <v>1119</v>
      </c>
      <c r="E15" s="237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42" t="s">
        <v>1108</v>
      </c>
      <c r="K15" s="252">
        <v>1</v>
      </c>
      <c r="L15" s="253">
        <v>3</v>
      </c>
    </row>
    <row r="16" spans="2:12" ht="39.9" customHeight="1" x14ac:dyDescent="0.4">
      <c r="B16" s="241" t="s">
        <v>41</v>
      </c>
      <c r="C16" s="57" t="s">
        <v>1118</v>
      </c>
      <c r="D16" s="237" t="s">
        <v>1119</v>
      </c>
      <c r="E16" s="237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42" t="s">
        <v>1108</v>
      </c>
      <c r="K16" s="252">
        <v>1</v>
      </c>
      <c r="L16" s="253">
        <v>1</v>
      </c>
    </row>
    <row r="17" spans="2:12" ht="39.9" customHeight="1" x14ac:dyDescent="0.4">
      <c r="B17" s="241" t="s">
        <v>41</v>
      </c>
      <c r="C17" s="57" t="s">
        <v>1118</v>
      </c>
      <c r="D17" s="237" t="s">
        <v>1119</v>
      </c>
      <c r="E17" s="237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42" t="s">
        <v>1108</v>
      </c>
      <c r="K17" s="252">
        <v>3</v>
      </c>
      <c r="L17" s="253">
        <v>3</v>
      </c>
    </row>
    <row r="18" spans="2:12" ht="39.9" customHeight="1" x14ac:dyDescent="0.4">
      <c r="B18" s="241" t="s">
        <v>41</v>
      </c>
      <c r="C18" s="57" t="s">
        <v>1126</v>
      </c>
      <c r="D18" s="237" t="s">
        <v>1127</v>
      </c>
      <c r="E18" s="237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2" t="s">
        <v>1108</v>
      </c>
      <c r="K18" s="252">
        <v>2</v>
      </c>
      <c r="L18" s="253">
        <v>3</v>
      </c>
    </row>
    <row r="19" spans="2:12" ht="39.9" customHeight="1" x14ac:dyDescent="0.4">
      <c r="B19" s="241" t="s">
        <v>117</v>
      </c>
      <c r="C19" s="57" t="s">
        <v>1175</v>
      </c>
      <c r="D19" s="237" t="s">
        <v>1111</v>
      </c>
      <c r="E19" s="237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2" t="s">
        <v>1108</v>
      </c>
      <c r="K19" s="252">
        <v>2</v>
      </c>
      <c r="L19" s="253">
        <v>3</v>
      </c>
    </row>
    <row r="20" spans="2:12" ht="39.9" customHeight="1" x14ac:dyDescent="0.4">
      <c r="B20" s="241" t="s">
        <v>117</v>
      </c>
      <c r="C20" s="57" t="s">
        <v>1179</v>
      </c>
      <c r="D20" s="237" t="s">
        <v>1131</v>
      </c>
      <c r="E20" s="237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2" t="s">
        <v>1004</v>
      </c>
      <c r="K20" s="252">
        <v>3</v>
      </c>
      <c r="L20" s="253">
        <v>4</v>
      </c>
    </row>
    <row r="21" spans="2:12" ht="39.9" customHeight="1" x14ac:dyDescent="0.4">
      <c r="B21" s="241" t="s">
        <v>117</v>
      </c>
      <c r="C21" s="57" t="s">
        <v>1269</v>
      </c>
      <c r="D21" s="237" t="s">
        <v>1135</v>
      </c>
      <c r="E21" s="243" t="s">
        <v>1106</v>
      </c>
      <c r="F21" s="57" t="s">
        <v>93</v>
      </c>
      <c r="G21" s="57" t="s">
        <v>418</v>
      </c>
      <c r="H21" s="57" t="s">
        <v>1270</v>
      </c>
      <c r="I21" s="57" t="s">
        <v>1221</v>
      </c>
      <c r="J21" s="242" t="s">
        <v>1165</v>
      </c>
      <c r="K21" s="252">
        <v>1</v>
      </c>
      <c r="L21" s="253">
        <v>2</v>
      </c>
    </row>
    <row r="22" spans="2:12" ht="39.9" customHeight="1" x14ac:dyDescent="0.4">
      <c r="B22" s="241" t="s">
        <v>117</v>
      </c>
      <c r="C22" s="57" t="s">
        <v>1271</v>
      </c>
      <c r="D22" s="237" t="s">
        <v>1110</v>
      </c>
      <c r="E22" s="237" t="s">
        <v>1106</v>
      </c>
      <c r="F22" s="57" t="s">
        <v>1272</v>
      </c>
      <c r="G22" s="57" t="s">
        <v>160</v>
      </c>
      <c r="H22" s="57" t="s">
        <v>1273</v>
      </c>
      <c r="I22" s="57" t="s">
        <v>1266</v>
      </c>
      <c r="J22" s="242" t="s">
        <v>1165</v>
      </c>
      <c r="K22" s="252">
        <v>3</v>
      </c>
      <c r="L22" s="253">
        <v>3</v>
      </c>
    </row>
    <row r="23" spans="2:12" ht="39.9" customHeight="1" x14ac:dyDescent="0.4">
      <c r="B23" s="241" t="s">
        <v>117</v>
      </c>
      <c r="C23" s="57" t="s">
        <v>1274</v>
      </c>
      <c r="D23" s="237" t="s">
        <v>1135</v>
      </c>
      <c r="E23" s="243" t="s">
        <v>1106</v>
      </c>
      <c r="F23" s="57" t="s">
        <v>1272</v>
      </c>
      <c r="G23" s="57" t="s">
        <v>418</v>
      </c>
      <c r="H23" s="57" t="s">
        <v>1136</v>
      </c>
      <c r="I23" s="143" t="s">
        <v>567</v>
      </c>
      <c r="J23" s="242" t="s">
        <v>1004</v>
      </c>
      <c r="K23" s="252">
        <v>1</v>
      </c>
      <c r="L23" s="253">
        <v>3</v>
      </c>
    </row>
    <row r="24" spans="2:12" ht="39.9" customHeight="1" x14ac:dyDescent="0.4">
      <c r="B24" s="241" t="s">
        <v>117</v>
      </c>
      <c r="C24" s="57" t="s">
        <v>1275</v>
      </c>
      <c r="D24" s="237" t="s">
        <v>1138</v>
      </c>
      <c r="E24" s="237" t="s">
        <v>1106</v>
      </c>
      <c r="F24" s="57" t="s">
        <v>61</v>
      </c>
      <c r="G24" s="57" t="s">
        <v>89</v>
      </c>
      <c r="H24" s="57" t="s">
        <v>1139</v>
      </c>
      <c r="I24" s="57" t="s">
        <v>1182</v>
      </c>
      <c r="J24" s="242" t="s">
        <v>83</v>
      </c>
      <c r="K24" s="252">
        <v>2</v>
      </c>
      <c r="L24" s="253">
        <v>3</v>
      </c>
    </row>
    <row r="25" spans="2:12" ht="39.9" customHeight="1" x14ac:dyDescent="0.4">
      <c r="B25" s="241" t="s">
        <v>117</v>
      </c>
      <c r="C25" s="57" t="s">
        <v>1275</v>
      </c>
      <c r="D25" s="237" t="s">
        <v>1138</v>
      </c>
      <c r="E25" s="237" t="s">
        <v>1106</v>
      </c>
      <c r="F25" s="57" t="s">
        <v>93</v>
      </c>
      <c r="G25" s="57" t="s">
        <v>418</v>
      </c>
      <c r="H25" s="57" t="s">
        <v>1140</v>
      </c>
      <c r="I25" s="143" t="s">
        <v>693</v>
      </c>
      <c r="J25" s="242" t="s">
        <v>83</v>
      </c>
      <c r="K25" s="252">
        <v>2</v>
      </c>
      <c r="L25" s="253">
        <v>3</v>
      </c>
    </row>
    <row r="26" spans="2:12" ht="39.9" customHeight="1" x14ac:dyDescent="0.4">
      <c r="B26" s="241" t="s">
        <v>117</v>
      </c>
      <c r="C26" s="57" t="s">
        <v>1275</v>
      </c>
      <c r="D26" s="237" t="s">
        <v>1138</v>
      </c>
      <c r="E26" s="237" t="s">
        <v>1276</v>
      </c>
      <c r="F26" s="57" t="s">
        <v>375</v>
      </c>
      <c r="G26" s="57" t="s">
        <v>1277</v>
      </c>
      <c r="H26" s="57" t="s">
        <v>1278</v>
      </c>
      <c r="I26" s="57" t="s">
        <v>1279</v>
      </c>
      <c r="J26" s="242" t="s">
        <v>83</v>
      </c>
      <c r="K26" s="252">
        <v>3</v>
      </c>
      <c r="L26" s="253">
        <v>1</v>
      </c>
    </row>
    <row r="27" spans="2:12" ht="39.9" customHeight="1" x14ac:dyDescent="0.4">
      <c r="B27" s="241" t="s">
        <v>117</v>
      </c>
      <c r="C27" s="57" t="s">
        <v>1280</v>
      </c>
      <c r="D27" s="237" t="s">
        <v>1135</v>
      </c>
      <c r="E27" s="237" t="s">
        <v>1106</v>
      </c>
      <c r="F27" s="57" t="s">
        <v>93</v>
      </c>
      <c r="G27" s="57" t="s">
        <v>165</v>
      </c>
      <c r="H27" s="57" t="s">
        <v>1142</v>
      </c>
      <c r="I27" s="57" t="s">
        <v>1133</v>
      </c>
      <c r="J27" s="242" t="s">
        <v>83</v>
      </c>
      <c r="K27" s="252">
        <v>3</v>
      </c>
      <c r="L27" s="253">
        <v>1</v>
      </c>
    </row>
    <row r="28" spans="2:12" ht="39.9" customHeight="1" x14ac:dyDescent="0.4">
      <c r="B28" s="241" t="s">
        <v>117</v>
      </c>
      <c r="C28" s="57" t="s">
        <v>1280</v>
      </c>
      <c r="D28" s="237" t="s">
        <v>1135</v>
      </c>
      <c r="E28" s="237" t="s">
        <v>1106</v>
      </c>
      <c r="F28" s="57" t="s">
        <v>93</v>
      </c>
      <c r="G28" s="57" t="s">
        <v>418</v>
      </c>
      <c r="H28" s="57" t="s">
        <v>1143</v>
      </c>
      <c r="I28" s="57" t="s">
        <v>1144</v>
      </c>
      <c r="J28" s="242" t="s">
        <v>83</v>
      </c>
      <c r="K28" s="252">
        <v>1</v>
      </c>
      <c r="L28" s="253">
        <v>3</v>
      </c>
    </row>
    <row r="29" spans="2:12" ht="39.9" customHeight="1" x14ac:dyDescent="0.4">
      <c r="B29" s="241" t="s">
        <v>117</v>
      </c>
      <c r="C29" s="57" t="s">
        <v>1281</v>
      </c>
      <c r="D29" s="237" t="s">
        <v>1186</v>
      </c>
      <c r="E29" s="237" t="s">
        <v>1106</v>
      </c>
      <c r="F29" s="57" t="s">
        <v>375</v>
      </c>
      <c r="G29" s="57" t="s">
        <v>1147</v>
      </c>
      <c r="H29" s="57" t="s">
        <v>1148</v>
      </c>
      <c r="I29" s="57" t="s">
        <v>1149</v>
      </c>
      <c r="J29" s="242" t="s">
        <v>64</v>
      </c>
      <c r="K29" s="252">
        <v>1</v>
      </c>
      <c r="L29" s="253">
        <v>4</v>
      </c>
    </row>
    <row r="30" spans="2:12" ht="39.9" customHeight="1" x14ac:dyDescent="0.4">
      <c r="B30" s="241" t="s">
        <v>117</v>
      </c>
      <c r="C30" s="57" t="s">
        <v>1281</v>
      </c>
      <c r="D30" s="237" t="s">
        <v>1186</v>
      </c>
      <c r="E30" s="237" t="s">
        <v>1106</v>
      </c>
      <c r="F30" s="57" t="s">
        <v>375</v>
      </c>
      <c r="G30" s="57" t="s">
        <v>1147</v>
      </c>
      <c r="H30" s="57" t="s">
        <v>1150</v>
      </c>
      <c r="I30" s="57" t="s">
        <v>1151</v>
      </c>
      <c r="J30" s="242" t="s">
        <v>64</v>
      </c>
      <c r="K30" s="252">
        <v>1</v>
      </c>
      <c r="L30" s="253">
        <v>4</v>
      </c>
    </row>
    <row r="31" spans="2:12" ht="39.9" customHeight="1" x14ac:dyDescent="0.4">
      <c r="B31" s="241" t="s">
        <v>117</v>
      </c>
      <c r="C31" s="57" t="s">
        <v>1282</v>
      </c>
      <c r="D31" s="237" t="s">
        <v>1153</v>
      </c>
      <c r="E31" s="237" t="s">
        <v>1106</v>
      </c>
      <c r="F31" s="57" t="s">
        <v>375</v>
      </c>
      <c r="G31" s="57" t="s">
        <v>1044</v>
      </c>
      <c r="H31" s="57" t="s">
        <v>1154</v>
      </c>
      <c r="I31" s="57" t="s">
        <v>1155</v>
      </c>
      <c r="J31" s="242" t="s">
        <v>1156</v>
      </c>
      <c r="K31" s="252">
        <v>1</v>
      </c>
      <c r="L31" s="253">
        <v>4</v>
      </c>
    </row>
    <row r="32" spans="2:12" ht="39.9" customHeight="1" x14ac:dyDescent="0.4">
      <c r="B32" s="241" t="s">
        <v>132</v>
      </c>
      <c r="C32" s="57" t="s">
        <v>1157</v>
      </c>
      <c r="D32" s="237" t="s">
        <v>1135</v>
      </c>
      <c r="E32" s="237" t="s">
        <v>1106</v>
      </c>
      <c r="F32" s="57" t="s">
        <v>93</v>
      </c>
      <c r="G32" s="57" t="s">
        <v>173</v>
      </c>
      <c r="H32" s="57" t="s">
        <v>1158</v>
      </c>
      <c r="I32" s="57" t="s">
        <v>1159</v>
      </c>
      <c r="J32" s="242" t="s">
        <v>83</v>
      </c>
      <c r="K32" s="252">
        <v>3</v>
      </c>
      <c r="L32" s="253">
        <v>2</v>
      </c>
    </row>
    <row r="33" spans="2:12" ht="39.9" customHeight="1" x14ac:dyDescent="0.4">
      <c r="B33" s="241" t="s">
        <v>132</v>
      </c>
      <c r="C33" s="57" t="s">
        <v>1160</v>
      </c>
      <c r="D33" s="237" t="s">
        <v>1161</v>
      </c>
      <c r="E33" s="237" t="s">
        <v>1106</v>
      </c>
      <c r="F33" s="57" t="s">
        <v>61</v>
      </c>
      <c r="G33" s="57" t="s">
        <v>89</v>
      </c>
      <c r="H33" s="57" t="s">
        <v>1139</v>
      </c>
      <c r="I33" s="57" t="s">
        <v>1182</v>
      </c>
      <c r="J33" s="242" t="s">
        <v>64</v>
      </c>
      <c r="K33" s="252">
        <v>3</v>
      </c>
      <c r="L33" s="253">
        <v>3</v>
      </c>
    </row>
    <row r="34" spans="2:12" ht="39.9" customHeight="1" x14ac:dyDescent="0.4">
      <c r="B34" s="241" t="s">
        <v>132</v>
      </c>
      <c r="C34" s="57" t="s">
        <v>1162</v>
      </c>
      <c r="D34" s="237" t="s">
        <v>131</v>
      </c>
      <c r="E34" s="237" t="s">
        <v>1106</v>
      </c>
      <c r="F34" s="57" t="s">
        <v>134</v>
      </c>
      <c r="G34" s="57" t="s">
        <v>135</v>
      </c>
      <c r="H34" s="57" t="s">
        <v>1163</v>
      </c>
      <c r="I34" s="57" t="s">
        <v>1164</v>
      </c>
      <c r="J34" s="242" t="s">
        <v>1165</v>
      </c>
      <c r="K34" s="252">
        <v>1</v>
      </c>
      <c r="L34" s="253">
        <v>4</v>
      </c>
    </row>
    <row r="35" spans="2:12" ht="39.9" customHeight="1" x14ac:dyDescent="0.4">
      <c r="B35" s="241" t="s">
        <v>138</v>
      </c>
      <c r="C35" s="57" t="s">
        <v>1166</v>
      </c>
      <c r="D35" s="237" t="s">
        <v>131</v>
      </c>
      <c r="E35" s="237" t="s">
        <v>1106</v>
      </c>
      <c r="F35" s="57" t="s">
        <v>61</v>
      </c>
      <c r="G35" s="57" t="s">
        <v>187</v>
      </c>
      <c r="H35" s="57" t="s">
        <v>1167</v>
      </c>
      <c r="I35" s="57" t="s">
        <v>1168</v>
      </c>
      <c r="J35" s="242" t="s">
        <v>1004</v>
      </c>
      <c r="K35" s="252">
        <v>2</v>
      </c>
      <c r="L35" s="253">
        <v>3</v>
      </c>
    </row>
    <row r="36" spans="2:12" ht="39.9" customHeight="1" x14ac:dyDescent="0.4">
      <c r="B36" s="241" t="s">
        <v>138</v>
      </c>
      <c r="C36" s="57" t="s">
        <v>1169</v>
      </c>
      <c r="D36" s="237" t="s">
        <v>131</v>
      </c>
      <c r="E36" s="237" t="s">
        <v>1106</v>
      </c>
      <c r="F36" s="57" t="s">
        <v>61</v>
      </c>
      <c r="G36" s="57" t="s">
        <v>140</v>
      </c>
      <c r="H36" s="57" t="s">
        <v>1170</v>
      </c>
      <c r="I36" s="57" t="s">
        <v>1168</v>
      </c>
      <c r="J36" s="242" t="s">
        <v>64</v>
      </c>
      <c r="K36" s="252">
        <v>2</v>
      </c>
      <c r="L36" s="253">
        <v>3</v>
      </c>
    </row>
    <row r="37" spans="2:12" ht="39.9" customHeight="1" x14ac:dyDescent="0.4">
      <c r="B37" s="241" t="s">
        <v>138</v>
      </c>
      <c r="C37" s="57" t="s">
        <v>1171</v>
      </c>
      <c r="D37" s="237" t="s">
        <v>1111</v>
      </c>
      <c r="E37" s="237" t="s">
        <v>1106</v>
      </c>
      <c r="F37" s="57" t="s">
        <v>61</v>
      </c>
      <c r="G37" s="57" t="s">
        <v>140</v>
      </c>
      <c r="H37" s="57" t="s">
        <v>1172</v>
      </c>
      <c r="I37" s="57" t="s">
        <v>649</v>
      </c>
      <c r="J37" s="242" t="s">
        <v>1156</v>
      </c>
      <c r="K37" s="252">
        <v>2</v>
      </c>
      <c r="L37" s="253">
        <v>3</v>
      </c>
    </row>
    <row r="38" spans="2:12" ht="39.9" customHeight="1" x14ac:dyDescent="0.4">
      <c r="B38" s="241" t="s">
        <v>138</v>
      </c>
      <c r="C38" s="57" t="s">
        <v>1171</v>
      </c>
      <c r="D38" s="237" t="s">
        <v>1111</v>
      </c>
      <c r="E38" s="237" t="s">
        <v>1106</v>
      </c>
      <c r="F38" s="57" t="s">
        <v>375</v>
      </c>
      <c r="G38" s="57" t="s">
        <v>1147</v>
      </c>
      <c r="H38" s="57" t="s">
        <v>1283</v>
      </c>
      <c r="I38" s="57" t="s">
        <v>1149</v>
      </c>
      <c r="J38" s="242" t="s">
        <v>1156</v>
      </c>
      <c r="K38" s="252">
        <v>2</v>
      </c>
      <c r="L38" s="253">
        <v>3</v>
      </c>
    </row>
    <row r="39" spans="2:12" ht="39.9" customHeight="1" x14ac:dyDescent="0.4">
      <c r="B39" s="241" t="s">
        <v>138</v>
      </c>
      <c r="C39" s="57" t="s">
        <v>1171</v>
      </c>
      <c r="D39" s="237" t="s">
        <v>1111</v>
      </c>
      <c r="E39" s="237" t="s">
        <v>1276</v>
      </c>
      <c r="F39" s="57" t="s">
        <v>375</v>
      </c>
      <c r="G39" s="57" t="s">
        <v>1277</v>
      </c>
      <c r="H39" s="57" t="s">
        <v>1284</v>
      </c>
      <c r="I39" s="57" t="s">
        <v>1279</v>
      </c>
      <c r="J39" s="242" t="s">
        <v>1156</v>
      </c>
      <c r="K39" s="252">
        <v>2</v>
      </c>
      <c r="L39" s="253">
        <v>3</v>
      </c>
    </row>
    <row r="40" spans="2:12" ht="39.9" customHeight="1" x14ac:dyDescent="0.4">
      <c r="B40" s="241" t="s">
        <v>138</v>
      </c>
      <c r="C40" s="57" t="s">
        <v>1171</v>
      </c>
      <c r="D40" s="237" t="s">
        <v>1111</v>
      </c>
      <c r="E40" s="237" t="s">
        <v>1106</v>
      </c>
      <c r="F40" s="57" t="s">
        <v>93</v>
      </c>
      <c r="G40" s="57" t="s">
        <v>1174</v>
      </c>
      <c r="H40" s="57" t="s">
        <v>1188</v>
      </c>
      <c r="I40" s="57" t="s">
        <v>1189</v>
      </c>
      <c r="J40" s="242" t="s">
        <v>1156</v>
      </c>
      <c r="K40" s="252">
        <v>1</v>
      </c>
      <c r="L40" s="253">
        <v>4</v>
      </c>
    </row>
    <row r="41" spans="2:12" ht="39.9" customHeight="1" thickBot="1" x14ac:dyDescent="0.45">
      <c r="B41" s="245"/>
      <c r="C41" s="246"/>
      <c r="D41" s="247"/>
      <c r="E41" s="247"/>
      <c r="F41" s="246"/>
      <c r="G41" s="246"/>
      <c r="H41" s="246"/>
      <c r="I41" s="246"/>
      <c r="J41" s="249" t="s">
        <v>37</v>
      </c>
      <c r="K41" s="266"/>
      <c r="L41" s="26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41">
      <formula1>"1, 2, 3, 4, 5"</formula1>
    </dataValidation>
    <dataValidation type="list" allowBlank="1" showInputMessage="1" showErrorMessage="1" sqref="L11:L41">
      <formula1>"1, 2, 3, 4"</formula1>
    </dataValidation>
    <dataValidation type="list" allowBlank="1" showInputMessage="1" showErrorMessage="1" sqref="F11:F41">
      <formula1>"1.기계(설비)적요인, 2.전기적요인, 3.화학(물질)적요인, 4.작업특성요인, 5.작업환경요인"</formula1>
    </dataValidation>
    <dataValidation type="list" allowBlank="1" showInputMessage="1" showErrorMessage="1" sqref="B11:B4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L39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4" width="16" bestFit="1" customWidth="1"/>
    <col min="5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16.5" customHeight="1" x14ac:dyDescent="0.4">
      <c r="C5" s="904" t="s">
        <v>1285</v>
      </c>
      <c r="D5" s="904"/>
      <c r="E5" s="904"/>
      <c r="I5" s="905" t="s">
        <v>1528</v>
      </c>
      <c r="J5" s="905"/>
      <c r="K5" s="905"/>
      <c r="L5" s="905"/>
    </row>
    <row r="6" spans="2:12" x14ac:dyDescent="0.4">
      <c r="C6" s="904"/>
      <c r="D6" s="904"/>
      <c r="E6" s="904"/>
      <c r="I6" s="905" t="s">
        <v>1529</v>
      </c>
      <c r="J6" s="905"/>
      <c r="K6" s="905"/>
      <c r="L6" s="905"/>
    </row>
    <row r="7" spans="2:12" ht="18" thickBot="1" x14ac:dyDescent="0.45">
      <c r="C7" s="906" t="s">
        <v>1286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1287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2" ht="46.8" x14ac:dyDescent="0.4">
      <c r="B10" s="22" t="s">
        <v>41</v>
      </c>
      <c r="C10" s="28" t="s">
        <v>1288</v>
      </c>
      <c r="D10" s="28" t="s">
        <v>43</v>
      </c>
      <c r="E10" s="184" t="s">
        <v>23</v>
      </c>
      <c r="F10" s="28" t="s">
        <v>44</v>
      </c>
      <c r="G10" s="28" t="s">
        <v>45</v>
      </c>
      <c r="H10" s="28" t="s">
        <v>46</v>
      </c>
      <c r="I10" s="10" t="s">
        <v>47</v>
      </c>
      <c r="J10" s="268" t="s">
        <v>940</v>
      </c>
      <c r="K10" s="25">
        <v>1</v>
      </c>
      <c r="L10" s="26">
        <v>4</v>
      </c>
    </row>
    <row r="11" spans="2:12" ht="31.2" x14ac:dyDescent="0.4">
      <c r="B11" s="27"/>
      <c r="C11" s="28" t="s">
        <v>1289</v>
      </c>
      <c r="D11" s="28" t="s">
        <v>43</v>
      </c>
      <c r="E11" s="184" t="s">
        <v>23</v>
      </c>
      <c r="F11" s="28" t="s">
        <v>50</v>
      </c>
      <c r="G11" s="28" t="s">
        <v>51</v>
      </c>
      <c r="H11" s="28" t="s">
        <v>52</v>
      </c>
      <c r="I11" s="10" t="s">
        <v>53</v>
      </c>
      <c r="J11" s="269" t="s">
        <v>940</v>
      </c>
      <c r="K11" s="25">
        <v>3</v>
      </c>
      <c r="L11" s="26">
        <v>3</v>
      </c>
    </row>
    <row r="12" spans="2:12" ht="31.2" x14ac:dyDescent="0.4">
      <c r="B12" s="27"/>
      <c r="C12" s="28" t="s">
        <v>1290</v>
      </c>
      <c r="D12" s="28" t="s">
        <v>43</v>
      </c>
      <c r="E12" s="184" t="s">
        <v>23</v>
      </c>
      <c r="F12" s="28" t="s">
        <v>50</v>
      </c>
      <c r="G12" s="28" t="s">
        <v>55</v>
      </c>
      <c r="H12" s="28" t="s">
        <v>56</v>
      </c>
      <c r="I12" s="10" t="s">
        <v>57</v>
      </c>
      <c r="J12" s="269" t="s">
        <v>940</v>
      </c>
      <c r="K12" s="25">
        <v>1</v>
      </c>
      <c r="L12" s="26">
        <v>4</v>
      </c>
    </row>
    <row r="13" spans="2:12" ht="31.2" x14ac:dyDescent="0.4">
      <c r="B13" s="27"/>
      <c r="C13" s="28" t="s">
        <v>1291</v>
      </c>
      <c r="D13" s="28" t="s">
        <v>1292</v>
      </c>
      <c r="E13" s="184" t="s">
        <v>23</v>
      </c>
      <c r="F13" s="28" t="s">
        <v>50</v>
      </c>
      <c r="G13" s="270" t="s">
        <v>51</v>
      </c>
      <c r="H13" s="28" t="s">
        <v>1293</v>
      </c>
      <c r="I13" s="10" t="s">
        <v>53</v>
      </c>
      <c r="J13" s="269" t="s">
        <v>940</v>
      </c>
      <c r="K13" s="25">
        <v>1</v>
      </c>
      <c r="L13" s="26">
        <v>4</v>
      </c>
    </row>
    <row r="14" spans="2:12" ht="46.8" x14ac:dyDescent="0.4">
      <c r="B14" s="27" t="s">
        <v>117</v>
      </c>
      <c r="C14" s="28" t="s">
        <v>1294</v>
      </c>
      <c r="D14" s="28" t="s">
        <v>1295</v>
      </c>
      <c r="E14" s="184" t="s">
        <v>23</v>
      </c>
      <c r="F14" s="28" t="s">
        <v>61</v>
      </c>
      <c r="G14" s="28" t="s">
        <v>45</v>
      </c>
      <c r="H14" s="28" t="s">
        <v>1296</v>
      </c>
      <c r="I14" s="10" t="s">
        <v>63</v>
      </c>
      <c r="J14" s="269" t="s">
        <v>940</v>
      </c>
      <c r="K14" s="25">
        <v>2</v>
      </c>
      <c r="L14" s="26">
        <v>3</v>
      </c>
    </row>
    <row r="15" spans="2:12" ht="46.8" x14ac:dyDescent="0.4">
      <c r="B15" s="27"/>
      <c r="C15" s="28" t="s">
        <v>1297</v>
      </c>
      <c r="D15" s="28" t="s">
        <v>66</v>
      </c>
      <c r="E15" s="184" t="s">
        <v>23</v>
      </c>
      <c r="F15" s="28" t="s">
        <v>61</v>
      </c>
      <c r="G15" s="28" t="s">
        <v>45</v>
      </c>
      <c r="H15" s="28" t="s">
        <v>67</v>
      </c>
      <c r="I15" s="10" t="s">
        <v>68</v>
      </c>
      <c r="J15" s="269" t="s">
        <v>940</v>
      </c>
      <c r="K15" s="25">
        <v>1</v>
      </c>
      <c r="L15" s="26">
        <v>4</v>
      </c>
    </row>
    <row r="16" spans="2:12" ht="46.8" x14ac:dyDescent="0.4">
      <c r="B16" s="27"/>
      <c r="C16" s="28" t="s">
        <v>1298</v>
      </c>
      <c r="D16" s="28" t="s">
        <v>66</v>
      </c>
      <c r="E16" s="184" t="s">
        <v>23</v>
      </c>
      <c r="F16" s="28" t="s">
        <v>61</v>
      </c>
      <c r="G16" s="28" t="s">
        <v>45</v>
      </c>
      <c r="H16" s="28" t="s">
        <v>71</v>
      </c>
      <c r="I16" s="10" t="s">
        <v>72</v>
      </c>
      <c r="J16" s="269" t="s">
        <v>940</v>
      </c>
      <c r="K16" s="25">
        <v>1</v>
      </c>
      <c r="L16" s="26">
        <v>4</v>
      </c>
    </row>
    <row r="17" spans="2:12" ht="46.8" x14ac:dyDescent="0.4">
      <c r="B17" s="27"/>
      <c r="C17" s="28" t="s">
        <v>1299</v>
      </c>
      <c r="D17" s="28" t="s">
        <v>66</v>
      </c>
      <c r="E17" s="184" t="s">
        <v>23</v>
      </c>
      <c r="F17" s="28" t="s">
        <v>61</v>
      </c>
      <c r="G17" s="28" t="s">
        <v>45</v>
      </c>
      <c r="H17" s="28" t="s">
        <v>74</v>
      </c>
      <c r="I17" s="10" t="s">
        <v>75</v>
      </c>
      <c r="J17" s="269" t="s">
        <v>940</v>
      </c>
      <c r="K17" s="25">
        <v>1</v>
      </c>
      <c r="L17" s="26">
        <v>4</v>
      </c>
    </row>
    <row r="18" spans="2:12" ht="46.8" x14ac:dyDescent="0.4">
      <c r="B18" s="27"/>
      <c r="C18" s="28" t="s">
        <v>1300</v>
      </c>
      <c r="D18" s="28" t="s">
        <v>66</v>
      </c>
      <c r="E18" s="184" t="s">
        <v>23</v>
      </c>
      <c r="F18" s="28" t="s">
        <v>61</v>
      </c>
      <c r="G18" s="28" t="s">
        <v>45</v>
      </c>
      <c r="H18" s="28" t="s">
        <v>77</v>
      </c>
      <c r="I18" s="10" t="s">
        <v>78</v>
      </c>
      <c r="J18" s="269" t="s">
        <v>940</v>
      </c>
      <c r="K18" s="25">
        <v>1</v>
      </c>
      <c r="L18" s="26">
        <v>4</v>
      </c>
    </row>
    <row r="19" spans="2:12" ht="31.2" x14ac:dyDescent="0.4">
      <c r="B19" s="27"/>
      <c r="C19" s="28" t="s">
        <v>1301</v>
      </c>
      <c r="D19" s="28" t="s">
        <v>80</v>
      </c>
      <c r="E19" s="184" t="s">
        <v>23</v>
      </c>
      <c r="F19" s="28" t="s">
        <v>50</v>
      </c>
      <c r="G19" s="28" t="s">
        <v>51</v>
      </c>
      <c r="H19" s="28" t="s">
        <v>1302</v>
      </c>
      <c r="I19" s="10" t="s">
        <v>86</v>
      </c>
      <c r="J19" s="269" t="s">
        <v>940</v>
      </c>
      <c r="K19" s="25">
        <v>1</v>
      </c>
      <c r="L19" s="26">
        <v>4</v>
      </c>
    </row>
    <row r="20" spans="2:12" ht="31.2" x14ac:dyDescent="0.4">
      <c r="B20" s="27"/>
      <c r="C20" s="28" t="s">
        <v>1303</v>
      </c>
      <c r="D20" s="28" t="s">
        <v>80</v>
      </c>
      <c r="E20" s="184" t="s">
        <v>23</v>
      </c>
      <c r="F20" s="28" t="s">
        <v>61</v>
      </c>
      <c r="G20" s="28" t="s">
        <v>89</v>
      </c>
      <c r="H20" s="28" t="s">
        <v>1304</v>
      </c>
      <c r="I20" s="10" t="s">
        <v>86</v>
      </c>
      <c r="J20" s="269" t="s">
        <v>955</v>
      </c>
      <c r="K20" s="25">
        <v>1</v>
      </c>
      <c r="L20" s="26">
        <v>4</v>
      </c>
    </row>
    <row r="21" spans="2:12" ht="31.2" x14ac:dyDescent="0.4">
      <c r="B21" s="27"/>
      <c r="C21" s="28" t="s">
        <v>1305</v>
      </c>
      <c r="D21" s="28" t="s">
        <v>80</v>
      </c>
      <c r="E21" s="184" t="s">
        <v>23</v>
      </c>
      <c r="F21" s="28" t="s">
        <v>93</v>
      </c>
      <c r="G21" s="28" t="s">
        <v>94</v>
      </c>
      <c r="H21" s="28" t="s">
        <v>95</v>
      </c>
      <c r="I21" s="10" t="s">
        <v>96</v>
      </c>
      <c r="J21" s="269" t="s">
        <v>955</v>
      </c>
      <c r="K21" s="25">
        <v>3</v>
      </c>
      <c r="L21" s="26">
        <v>2</v>
      </c>
    </row>
    <row r="22" spans="2:12" ht="46.8" x14ac:dyDescent="0.4">
      <c r="B22" s="27"/>
      <c r="C22" s="28" t="s">
        <v>1306</v>
      </c>
      <c r="D22" s="28" t="s">
        <v>80</v>
      </c>
      <c r="E22" s="184" t="s">
        <v>23</v>
      </c>
      <c r="F22" s="28" t="s">
        <v>93</v>
      </c>
      <c r="G22" s="271" t="s">
        <v>101</v>
      </c>
      <c r="H22" s="28" t="s">
        <v>102</v>
      </c>
      <c r="I22" s="10" t="s">
        <v>103</v>
      </c>
      <c r="J22" s="269" t="s">
        <v>955</v>
      </c>
      <c r="K22" s="25">
        <v>1</v>
      </c>
      <c r="L22" s="26">
        <v>2</v>
      </c>
    </row>
    <row r="23" spans="2:12" ht="31.2" x14ac:dyDescent="0.4">
      <c r="B23" s="27" t="s">
        <v>132</v>
      </c>
      <c r="C23" s="28" t="s">
        <v>1307</v>
      </c>
      <c r="D23" s="28" t="s">
        <v>1308</v>
      </c>
      <c r="E23" s="28" t="s">
        <v>23</v>
      </c>
      <c r="F23" s="28" t="s">
        <v>134</v>
      </c>
      <c r="G23" s="28" t="s">
        <v>135</v>
      </c>
      <c r="H23" s="229" t="s">
        <v>1309</v>
      </c>
      <c r="I23" s="28" t="s">
        <v>137</v>
      </c>
      <c r="J23" s="269" t="s">
        <v>950</v>
      </c>
      <c r="K23" s="25">
        <v>1</v>
      </c>
      <c r="L23" s="26">
        <v>4</v>
      </c>
    </row>
    <row r="24" spans="2:12" ht="46.8" x14ac:dyDescent="0.4">
      <c r="B24" s="27"/>
      <c r="C24" s="28" t="s">
        <v>1310</v>
      </c>
      <c r="D24" s="28" t="s">
        <v>1292</v>
      </c>
      <c r="E24" s="28" t="s">
        <v>23</v>
      </c>
      <c r="F24" s="28" t="s">
        <v>61</v>
      </c>
      <c r="G24" s="28" t="s">
        <v>45</v>
      </c>
      <c r="H24" s="229" t="s">
        <v>1311</v>
      </c>
      <c r="I24" s="28" t="s">
        <v>414</v>
      </c>
      <c r="J24" s="269" t="s">
        <v>950</v>
      </c>
      <c r="K24" s="25">
        <v>1</v>
      </c>
      <c r="L24" s="26">
        <v>3</v>
      </c>
    </row>
    <row r="25" spans="2:12" ht="46.8" x14ac:dyDescent="0.4">
      <c r="B25" s="27"/>
      <c r="C25" s="28" t="s">
        <v>1312</v>
      </c>
      <c r="D25" s="28" t="s">
        <v>1308</v>
      </c>
      <c r="E25" s="184" t="s">
        <v>23</v>
      </c>
      <c r="F25" s="28" t="s">
        <v>134</v>
      </c>
      <c r="G25" s="28" t="s">
        <v>135</v>
      </c>
      <c r="H25" s="229" t="s">
        <v>1313</v>
      </c>
      <c r="I25" s="28" t="s">
        <v>137</v>
      </c>
      <c r="J25" s="269" t="s">
        <v>940</v>
      </c>
      <c r="K25" s="25">
        <v>1</v>
      </c>
      <c r="L25" s="26">
        <v>3</v>
      </c>
    </row>
    <row r="26" spans="2:12" ht="31.2" x14ac:dyDescent="0.4">
      <c r="B26" s="27" t="s">
        <v>138</v>
      </c>
      <c r="C26" s="28" t="s">
        <v>1314</v>
      </c>
      <c r="D26" s="28" t="s">
        <v>1315</v>
      </c>
      <c r="E26" s="184" t="s">
        <v>23</v>
      </c>
      <c r="F26" s="28" t="s">
        <v>61</v>
      </c>
      <c r="G26" s="28" t="s">
        <v>187</v>
      </c>
      <c r="H26" s="229" t="s">
        <v>1316</v>
      </c>
      <c r="I26" s="28" t="s">
        <v>1317</v>
      </c>
      <c r="J26" s="269" t="s">
        <v>1318</v>
      </c>
      <c r="K26" s="25">
        <v>1</v>
      </c>
      <c r="L26" s="26">
        <v>3</v>
      </c>
    </row>
    <row r="27" spans="2:12" ht="31.2" x14ac:dyDescent="0.4">
      <c r="B27" s="27"/>
      <c r="C27" s="28" t="s">
        <v>1319</v>
      </c>
      <c r="D27" s="28" t="s">
        <v>1315</v>
      </c>
      <c r="E27" s="184" t="s">
        <v>23</v>
      </c>
      <c r="F27" s="28" t="s">
        <v>61</v>
      </c>
      <c r="G27" s="28" t="s">
        <v>371</v>
      </c>
      <c r="H27" s="229" t="s">
        <v>1320</v>
      </c>
      <c r="I27" s="28" t="s">
        <v>414</v>
      </c>
      <c r="J27" s="269" t="s">
        <v>1321</v>
      </c>
      <c r="K27" s="25">
        <v>3</v>
      </c>
      <c r="L27" s="26">
        <v>2</v>
      </c>
    </row>
    <row r="28" spans="2:12" ht="46.8" x14ac:dyDescent="0.4">
      <c r="B28" s="27"/>
      <c r="C28" s="28" t="s">
        <v>1322</v>
      </c>
      <c r="D28" s="28" t="s">
        <v>1315</v>
      </c>
      <c r="E28" s="184" t="s">
        <v>23</v>
      </c>
      <c r="F28" s="28" t="s">
        <v>61</v>
      </c>
      <c r="G28" s="28" t="s">
        <v>45</v>
      </c>
      <c r="H28" s="229" t="s">
        <v>1323</v>
      </c>
      <c r="I28" s="28" t="s">
        <v>414</v>
      </c>
      <c r="J28" s="269" t="s">
        <v>967</v>
      </c>
      <c r="K28" s="25">
        <v>1</v>
      </c>
      <c r="L28" s="26">
        <v>4</v>
      </c>
    </row>
    <row r="29" spans="2:12" ht="31.2" x14ac:dyDescent="0.4">
      <c r="B29" s="27"/>
      <c r="C29" s="28" t="s">
        <v>1324</v>
      </c>
      <c r="D29" s="28" t="s">
        <v>1315</v>
      </c>
      <c r="E29" s="184" t="s">
        <v>23</v>
      </c>
      <c r="F29" s="28" t="s">
        <v>61</v>
      </c>
      <c r="G29" s="28" t="s">
        <v>140</v>
      </c>
      <c r="H29" s="229" t="s">
        <v>1325</v>
      </c>
      <c r="I29" s="28" t="s">
        <v>142</v>
      </c>
      <c r="J29" s="269" t="s">
        <v>1318</v>
      </c>
      <c r="K29" s="25">
        <v>3</v>
      </c>
      <c r="L29" s="26">
        <v>2</v>
      </c>
    </row>
    <row r="30" spans="2:12" ht="31.2" x14ac:dyDescent="0.4">
      <c r="B30" s="27"/>
      <c r="C30" s="28" t="s">
        <v>1326</v>
      </c>
      <c r="D30" s="28" t="s">
        <v>1315</v>
      </c>
      <c r="E30" s="184" t="s">
        <v>23</v>
      </c>
      <c r="F30" s="28" t="s">
        <v>61</v>
      </c>
      <c r="G30" s="28" t="s">
        <v>1327</v>
      </c>
      <c r="H30" s="229" t="s">
        <v>1328</v>
      </c>
      <c r="I30" s="28" t="s">
        <v>414</v>
      </c>
      <c r="J30" s="269" t="s">
        <v>1329</v>
      </c>
      <c r="K30" s="25">
        <v>1</v>
      </c>
      <c r="L30" s="26">
        <v>2</v>
      </c>
    </row>
    <row r="31" spans="2:12" ht="31.2" x14ac:dyDescent="0.4">
      <c r="B31" s="27"/>
      <c r="C31" s="28" t="s">
        <v>1330</v>
      </c>
      <c r="D31" s="28" t="s">
        <v>1315</v>
      </c>
      <c r="E31" s="184" t="s">
        <v>23</v>
      </c>
      <c r="F31" s="28" t="s">
        <v>61</v>
      </c>
      <c r="G31" s="28" t="s">
        <v>89</v>
      </c>
      <c r="H31" s="229" t="s">
        <v>1331</v>
      </c>
      <c r="I31" s="28" t="s">
        <v>1332</v>
      </c>
      <c r="J31" s="269" t="s">
        <v>1321</v>
      </c>
      <c r="K31" s="25">
        <v>1</v>
      </c>
      <c r="L31" s="26">
        <v>2</v>
      </c>
    </row>
    <row r="32" spans="2:12" ht="31.2" x14ac:dyDescent="0.4">
      <c r="B32" s="272"/>
      <c r="C32" s="271" t="s">
        <v>1333</v>
      </c>
      <c r="D32" s="271" t="s">
        <v>1315</v>
      </c>
      <c r="E32" s="184" t="s">
        <v>23</v>
      </c>
      <c r="F32" s="271" t="s">
        <v>93</v>
      </c>
      <c r="G32" s="28" t="s">
        <v>165</v>
      </c>
      <c r="H32" s="273" t="s">
        <v>1334</v>
      </c>
      <c r="I32" s="271" t="s">
        <v>1335</v>
      </c>
      <c r="J32" s="274" t="s">
        <v>1336</v>
      </c>
      <c r="K32" s="275">
        <v>2</v>
      </c>
      <c r="L32" s="276">
        <v>3</v>
      </c>
    </row>
    <row r="33" spans="2:12" ht="31.2" x14ac:dyDescent="0.4">
      <c r="B33" s="277"/>
      <c r="C33" s="28" t="s">
        <v>1337</v>
      </c>
      <c r="D33" s="271" t="s">
        <v>1315</v>
      </c>
      <c r="E33" s="184" t="s">
        <v>23</v>
      </c>
      <c r="F33" s="271" t="s">
        <v>93</v>
      </c>
      <c r="G33" s="28" t="s">
        <v>1176</v>
      </c>
      <c r="H33" s="229" t="s">
        <v>1338</v>
      </c>
      <c r="I33" s="278" t="s">
        <v>1339</v>
      </c>
      <c r="J33" s="268" t="s">
        <v>947</v>
      </c>
      <c r="K33" s="275">
        <v>2</v>
      </c>
      <c r="L33" s="276">
        <v>1</v>
      </c>
    </row>
    <row r="34" spans="2:12" ht="31.2" x14ac:dyDescent="0.4">
      <c r="B34" s="277"/>
      <c r="C34" s="28" t="s">
        <v>1340</v>
      </c>
      <c r="D34" s="271" t="s">
        <v>1315</v>
      </c>
      <c r="E34" s="184" t="s">
        <v>23</v>
      </c>
      <c r="F34" s="271" t="s">
        <v>93</v>
      </c>
      <c r="G34" s="28" t="s">
        <v>1174</v>
      </c>
      <c r="H34" s="229" t="s">
        <v>1341</v>
      </c>
      <c r="I34" s="184" t="s">
        <v>1342</v>
      </c>
      <c r="J34" s="268" t="s">
        <v>1321</v>
      </c>
      <c r="K34" s="275">
        <v>3</v>
      </c>
      <c r="L34" s="276">
        <v>2</v>
      </c>
    </row>
    <row r="35" spans="2:12" ht="31.2" x14ac:dyDescent="0.4">
      <c r="B35" s="277"/>
      <c r="C35" s="28" t="s">
        <v>1343</v>
      </c>
      <c r="D35" s="271" t="s">
        <v>1315</v>
      </c>
      <c r="E35" s="184" t="s">
        <v>23</v>
      </c>
      <c r="F35" s="271" t="s">
        <v>93</v>
      </c>
      <c r="G35" s="28" t="s">
        <v>160</v>
      </c>
      <c r="H35" s="229" t="s">
        <v>1344</v>
      </c>
      <c r="I35" s="184" t="s">
        <v>1345</v>
      </c>
      <c r="J35" s="268" t="s">
        <v>1321</v>
      </c>
      <c r="K35" s="275">
        <v>3</v>
      </c>
      <c r="L35" s="276">
        <v>2</v>
      </c>
    </row>
    <row r="36" spans="2:12" ht="31.2" x14ac:dyDescent="0.4">
      <c r="B36" s="277"/>
      <c r="C36" s="28" t="s">
        <v>1346</v>
      </c>
      <c r="D36" s="271" t="s">
        <v>1315</v>
      </c>
      <c r="E36" s="184" t="s">
        <v>23</v>
      </c>
      <c r="F36" s="271" t="s">
        <v>93</v>
      </c>
      <c r="G36" s="28" t="s">
        <v>94</v>
      </c>
      <c r="H36" s="28" t="s">
        <v>95</v>
      </c>
      <c r="I36" s="184" t="s">
        <v>414</v>
      </c>
      <c r="J36" s="268" t="s">
        <v>967</v>
      </c>
      <c r="K36" s="275">
        <v>3</v>
      </c>
      <c r="L36" s="276">
        <v>2</v>
      </c>
    </row>
    <row r="37" spans="2:12" ht="46.8" x14ac:dyDescent="0.4">
      <c r="B37" s="277"/>
      <c r="C37" s="28" t="s">
        <v>1347</v>
      </c>
      <c r="D37" s="271" t="s">
        <v>1315</v>
      </c>
      <c r="E37" s="184" t="s">
        <v>23</v>
      </c>
      <c r="F37" s="271" t="s">
        <v>50</v>
      </c>
      <c r="G37" s="28" t="s">
        <v>51</v>
      </c>
      <c r="H37" s="229" t="s">
        <v>1348</v>
      </c>
      <c r="I37" s="184" t="s">
        <v>414</v>
      </c>
      <c r="J37" s="268" t="s">
        <v>940</v>
      </c>
      <c r="K37" s="275">
        <v>1</v>
      </c>
      <c r="L37" s="276">
        <v>3</v>
      </c>
    </row>
    <row r="38" spans="2:12" ht="31.2" x14ac:dyDescent="0.4">
      <c r="B38" s="277"/>
      <c r="C38" s="28" t="s">
        <v>1349</v>
      </c>
      <c r="D38" s="271" t="s">
        <v>1315</v>
      </c>
      <c r="E38" s="184" t="s">
        <v>23</v>
      </c>
      <c r="F38" s="271" t="s">
        <v>50</v>
      </c>
      <c r="G38" s="28" t="s">
        <v>55</v>
      </c>
      <c r="H38" s="229" t="s">
        <v>1350</v>
      </c>
      <c r="I38" s="184" t="s">
        <v>414</v>
      </c>
      <c r="J38" s="268" t="s">
        <v>1321</v>
      </c>
      <c r="K38" s="275">
        <v>3</v>
      </c>
      <c r="L38" s="276">
        <v>2</v>
      </c>
    </row>
    <row r="39" spans="2:12" ht="31.8" thickBot="1" x14ac:dyDescent="0.45">
      <c r="B39" s="279"/>
      <c r="C39" s="32" t="s">
        <v>1351</v>
      </c>
      <c r="D39" s="32" t="s">
        <v>1315</v>
      </c>
      <c r="E39" s="192" t="s">
        <v>23</v>
      </c>
      <c r="F39" s="32" t="s">
        <v>50</v>
      </c>
      <c r="G39" s="32" t="s">
        <v>1352</v>
      </c>
      <c r="H39" s="280" t="s">
        <v>1353</v>
      </c>
      <c r="I39" s="192" t="s">
        <v>414</v>
      </c>
      <c r="J39" s="281" t="s">
        <v>950</v>
      </c>
      <c r="K39" s="34">
        <v>1</v>
      </c>
      <c r="L39" s="35">
        <v>4</v>
      </c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E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9">
      <formula1>"1, 2, 3, 4, 5"</formula1>
    </dataValidation>
    <dataValidation type="list" allowBlank="1" showInputMessage="1" showErrorMessage="1" sqref="L10:L39">
      <formula1>"1, 2, 3, 4"</formula1>
    </dataValidation>
    <dataValidation type="list" allowBlank="1" showInputMessage="1" showErrorMessage="1" sqref="F10:F39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L38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16.5" customHeight="1" x14ac:dyDescent="0.4">
      <c r="C5" s="904" t="s">
        <v>1354</v>
      </c>
      <c r="D5" s="904"/>
      <c r="E5" s="904"/>
      <c r="I5" s="905" t="s">
        <v>1526</v>
      </c>
      <c r="J5" s="905"/>
      <c r="K5" s="905"/>
      <c r="L5" s="905"/>
    </row>
    <row r="6" spans="2:12" x14ac:dyDescent="0.4">
      <c r="C6" s="904"/>
      <c r="D6" s="904"/>
      <c r="E6" s="904"/>
      <c r="I6" s="905" t="s">
        <v>1527</v>
      </c>
      <c r="J6" s="905"/>
      <c r="K6" s="905"/>
      <c r="L6" s="905"/>
    </row>
    <row r="7" spans="2:12" ht="18" thickBot="1" x14ac:dyDescent="0.45">
      <c r="C7" s="906" t="s">
        <v>1355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2" ht="46.8" x14ac:dyDescent="0.4">
      <c r="B10" s="22" t="s">
        <v>901</v>
      </c>
      <c r="C10" s="23" t="s">
        <v>1356</v>
      </c>
      <c r="D10" s="23" t="s">
        <v>1357</v>
      </c>
      <c r="E10" s="23" t="s">
        <v>23</v>
      </c>
      <c r="F10" s="23" t="s">
        <v>61</v>
      </c>
      <c r="G10" s="23" t="s">
        <v>1358</v>
      </c>
      <c r="H10" s="23" t="s">
        <v>1359</v>
      </c>
      <c r="I10" s="23" t="s">
        <v>1360</v>
      </c>
      <c r="J10" s="24" t="s">
        <v>1361</v>
      </c>
      <c r="K10" s="25">
        <v>2</v>
      </c>
      <c r="L10" s="26">
        <v>2</v>
      </c>
    </row>
    <row r="11" spans="2:12" ht="46.8" x14ac:dyDescent="0.4">
      <c r="B11" s="1092" t="s">
        <v>117</v>
      </c>
      <c r="C11" s="23" t="s">
        <v>1362</v>
      </c>
      <c r="D11" s="28" t="s">
        <v>1363</v>
      </c>
      <c r="E11" s="23" t="s">
        <v>23</v>
      </c>
      <c r="F11" s="23" t="s">
        <v>61</v>
      </c>
      <c r="G11" s="23" t="s">
        <v>1358</v>
      </c>
      <c r="H11" s="186" t="s">
        <v>626</v>
      </c>
      <c r="I11" s="23" t="s">
        <v>1360</v>
      </c>
      <c r="J11" s="24" t="s">
        <v>1364</v>
      </c>
      <c r="K11" s="25">
        <v>2</v>
      </c>
      <c r="L11" s="26">
        <v>3</v>
      </c>
    </row>
    <row r="12" spans="2:12" ht="46.8" x14ac:dyDescent="0.4">
      <c r="B12" s="1093"/>
      <c r="C12" s="23" t="s">
        <v>1365</v>
      </c>
      <c r="D12" s="23" t="s">
        <v>1357</v>
      </c>
      <c r="E12" s="23" t="s">
        <v>23</v>
      </c>
      <c r="F12" s="23" t="s">
        <v>61</v>
      </c>
      <c r="G12" s="23" t="s">
        <v>1358</v>
      </c>
      <c r="H12" s="186" t="s">
        <v>626</v>
      </c>
      <c r="I12" s="23" t="s">
        <v>1360</v>
      </c>
      <c r="J12" s="24" t="s">
        <v>1364</v>
      </c>
      <c r="K12" s="25">
        <v>2</v>
      </c>
      <c r="L12" s="26">
        <v>3</v>
      </c>
    </row>
    <row r="13" spans="2:12" ht="46.8" x14ac:dyDescent="0.4">
      <c r="B13" s="1093"/>
      <c r="C13" s="23" t="s">
        <v>1366</v>
      </c>
      <c r="D13" s="23" t="s">
        <v>1357</v>
      </c>
      <c r="E13" s="23" t="s">
        <v>23</v>
      </c>
      <c r="F13" s="23" t="s">
        <v>61</v>
      </c>
      <c r="G13" s="23" t="s">
        <v>1358</v>
      </c>
      <c r="H13" s="186" t="s">
        <v>626</v>
      </c>
      <c r="I13" s="23" t="s">
        <v>1367</v>
      </c>
      <c r="J13" s="24" t="s">
        <v>1364</v>
      </c>
      <c r="K13" s="25">
        <v>2</v>
      </c>
      <c r="L13" s="26">
        <v>3</v>
      </c>
    </row>
    <row r="14" spans="2:12" ht="31.2" x14ac:dyDescent="0.4">
      <c r="B14" s="1094"/>
      <c r="C14" s="1095" t="s">
        <v>1368</v>
      </c>
      <c r="D14" s="28" t="s">
        <v>1369</v>
      </c>
      <c r="E14" s="23" t="s">
        <v>23</v>
      </c>
      <c r="F14" s="23" t="s">
        <v>50</v>
      </c>
      <c r="G14" s="23" t="s">
        <v>51</v>
      </c>
      <c r="H14" s="23" t="s">
        <v>1370</v>
      </c>
      <c r="I14" s="23" t="s">
        <v>1073</v>
      </c>
      <c r="J14" s="24" t="s">
        <v>1364</v>
      </c>
      <c r="K14" s="25">
        <v>2</v>
      </c>
      <c r="L14" s="26">
        <v>4</v>
      </c>
    </row>
    <row r="15" spans="2:12" ht="27" customHeight="1" x14ac:dyDescent="0.4">
      <c r="B15" s="124" t="s">
        <v>132</v>
      </c>
      <c r="C15" s="1096"/>
      <c r="D15" s="28" t="s">
        <v>1369</v>
      </c>
      <c r="E15" s="23" t="s">
        <v>1371</v>
      </c>
      <c r="F15" s="23" t="s">
        <v>375</v>
      </c>
      <c r="G15" s="23" t="s">
        <v>1034</v>
      </c>
      <c r="H15" s="23" t="s">
        <v>1372</v>
      </c>
      <c r="I15" s="28" t="s">
        <v>869</v>
      </c>
      <c r="J15" s="24" t="s">
        <v>1364</v>
      </c>
      <c r="K15" s="25">
        <v>2</v>
      </c>
      <c r="L15" s="26">
        <v>1</v>
      </c>
    </row>
    <row r="16" spans="2:12" ht="31.2" x14ac:dyDescent="0.4">
      <c r="B16" s="22" t="s">
        <v>132</v>
      </c>
      <c r="C16" s="23" t="s">
        <v>1373</v>
      </c>
      <c r="D16" s="23"/>
      <c r="E16" s="23" t="s">
        <v>23</v>
      </c>
      <c r="F16" s="23" t="s">
        <v>50</v>
      </c>
      <c r="G16" s="23" t="s">
        <v>51</v>
      </c>
      <c r="H16" s="23" t="s">
        <v>1370</v>
      </c>
      <c r="I16" s="23" t="s">
        <v>1073</v>
      </c>
      <c r="J16" s="24" t="s">
        <v>1374</v>
      </c>
      <c r="K16" s="25">
        <v>2</v>
      </c>
      <c r="L16" s="26">
        <v>4</v>
      </c>
    </row>
    <row r="17" spans="2:12" x14ac:dyDescent="0.4">
      <c r="B17" s="22" t="s">
        <v>138</v>
      </c>
      <c r="C17" s="23" t="s">
        <v>1375</v>
      </c>
      <c r="D17" s="23"/>
      <c r="E17" s="23" t="s">
        <v>1376</v>
      </c>
      <c r="F17" s="23" t="s">
        <v>93</v>
      </c>
      <c r="G17" s="23" t="s">
        <v>165</v>
      </c>
      <c r="H17" s="23" t="s">
        <v>1377</v>
      </c>
      <c r="I17" s="23" t="s">
        <v>414</v>
      </c>
      <c r="J17" s="24" t="s">
        <v>862</v>
      </c>
      <c r="K17" s="25">
        <v>3</v>
      </c>
      <c r="L17" s="26">
        <v>1</v>
      </c>
    </row>
    <row r="18" spans="2:12" ht="46.8" x14ac:dyDescent="0.4">
      <c r="B18" s="1097" t="s">
        <v>41</v>
      </c>
      <c r="C18" s="1099" t="s">
        <v>1378</v>
      </c>
      <c r="D18" s="28" t="s">
        <v>1379</v>
      </c>
      <c r="E18" s="28" t="s">
        <v>23</v>
      </c>
      <c r="F18" s="28" t="s">
        <v>61</v>
      </c>
      <c r="G18" s="23" t="s">
        <v>1358</v>
      </c>
      <c r="H18" s="23" t="s">
        <v>1359</v>
      </c>
      <c r="I18" s="23" t="s">
        <v>1367</v>
      </c>
      <c r="J18" s="30" t="s">
        <v>1364</v>
      </c>
      <c r="K18" s="25">
        <v>2</v>
      </c>
      <c r="L18" s="26">
        <v>2</v>
      </c>
    </row>
    <row r="19" spans="2:12" ht="30" customHeight="1" x14ac:dyDescent="0.4">
      <c r="B19" s="1098"/>
      <c r="C19" s="967"/>
      <c r="D19" s="28" t="s">
        <v>1379</v>
      </c>
      <c r="E19" s="28" t="s">
        <v>23</v>
      </c>
      <c r="F19" s="185" t="s">
        <v>50</v>
      </c>
      <c r="G19" s="10" t="s">
        <v>55</v>
      </c>
      <c r="H19" s="10" t="s">
        <v>56</v>
      </c>
      <c r="I19" s="23" t="s">
        <v>1367</v>
      </c>
      <c r="J19" s="30" t="s">
        <v>1364</v>
      </c>
      <c r="K19" s="25">
        <v>3</v>
      </c>
      <c r="L19" s="26">
        <v>3</v>
      </c>
    </row>
    <row r="20" spans="2:12" ht="46.8" x14ac:dyDescent="0.4">
      <c r="B20" s="1097" t="s">
        <v>117</v>
      </c>
      <c r="C20" s="28" t="s">
        <v>1380</v>
      </c>
      <c r="D20" s="23" t="s">
        <v>1357</v>
      </c>
      <c r="E20" s="28" t="s">
        <v>23</v>
      </c>
      <c r="F20" s="28" t="s">
        <v>61</v>
      </c>
      <c r="G20" s="23" t="s">
        <v>1358</v>
      </c>
      <c r="H20" s="186" t="s">
        <v>626</v>
      </c>
      <c r="I20" s="23" t="s">
        <v>1367</v>
      </c>
      <c r="J20" s="30" t="s">
        <v>1364</v>
      </c>
      <c r="K20" s="25">
        <v>2</v>
      </c>
      <c r="L20" s="26">
        <v>3</v>
      </c>
    </row>
    <row r="21" spans="2:12" ht="46.8" x14ac:dyDescent="0.4">
      <c r="B21" s="1100"/>
      <c r="C21" s="28" t="s">
        <v>1381</v>
      </c>
      <c r="D21" s="23" t="s">
        <v>1357</v>
      </c>
      <c r="E21" s="28" t="s">
        <v>23</v>
      </c>
      <c r="F21" s="28" t="s">
        <v>61</v>
      </c>
      <c r="G21" s="23" t="s">
        <v>1358</v>
      </c>
      <c r="H21" s="186" t="s">
        <v>626</v>
      </c>
      <c r="I21" s="23" t="s">
        <v>1367</v>
      </c>
      <c r="J21" s="30" t="s">
        <v>1364</v>
      </c>
      <c r="K21" s="25">
        <v>2</v>
      </c>
      <c r="L21" s="26">
        <v>3</v>
      </c>
    </row>
    <row r="22" spans="2:12" ht="46.8" x14ac:dyDescent="0.4">
      <c r="B22" s="1100"/>
      <c r="C22" s="28" t="s">
        <v>1382</v>
      </c>
      <c r="D22" s="23" t="s">
        <v>1357</v>
      </c>
      <c r="E22" s="28" t="s">
        <v>23</v>
      </c>
      <c r="F22" s="28" t="s">
        <v>61</v>
      </c>
      <c r="G22" s="23" t="s">
        <v>1358</v>
      </c>
      <c r="H22" s="186" t="s">
        <v>626</v>
      </c>
      <c r="I22" s="23" t="s">
        <v>1367</v>
      </c>
      <c r="J22" s="30" t="s">
        <v>1364</v>
      </c>
      <c r="K22" s="25">
        <v>2</v>
      </c>
      <c r="L22" s="26">
        <v>3</v>
      </c>
    </row>
    <row r="23" spans="2:12" ht="46.8" x14ac:dyDescent="0.4">
      <c r="B23" s="1100"/>
      <c r="C23" s="28" t="s">
        <v>1383</v>
      </c>
      <c r="D23" s="23" t="s">
        <v>1357</v>
      </c>
      <c r="E23" s="28" t="s">
        <v>23</v>
      </c>
      <c r="F23" s="28" t="s">
        <v>61</v>
      </c>
      <c r="G23" s="23" t="s">
        <v>1358</v>
      </c>
      <c r="H23" s="186" t="s">
        <v>626</v>
      </c>
      <c r="I23" s="23" t="s">
        <v>1367</v>
      </c>
      <c r="J23" s="30" t="s">
        <v>870</v>
      </c>
      <c r="K23" s="25">
        <v>2</v>
      </c>
      <c r="L23" s="26">
        <v>3</v>
      </c>
    </row>
    <row r="24" spans="2:12" ht="46.8" x14ac:dyDescent="0.4">
      <c r="B24" s="1100"/>
      <c r="C24" s="28" t="s">
        <v>1384</v>
      </c>
      <c r="D24" s="23" t="s">
        <v>1357</v>
      </c>
      <c r="E24" s="28" t="s">
        <v>23</v>
      </c>
      <c r="F24" s="28" t="s">
        <v>61</v>
      </c>
      <c r="G24" s="23" t="s">
        <v>1358</v>
      </c>
      <c r="H24" s="186" t="s">
        <v>626</v>
      </c>
      <c r="I24" s="23" t="s">
        <v>1367</v>
      </c>
      <c r="J24" s="30" t="s">
        <v>1385</v>
      </c>
      <c r="K24" s="25">
        <v>2</v>
      </c>
      <c r="L24" s="26">
        <v>3</v>
      </c>
    </row>
    <row r="25" spans="2:12" ht="46.8" x14ac:dyDescent="0.4">
      <c r="B25" s="1100"/>
      <c r="C25" s="28" t="s">
        <v>1386</v>
      </c>
      <c r="D25" s="23" t="s">
        <v>1357</v>
      </c>
      <c r="E25" s="28" t="s">
        <v>23</v>
      </c>
      <c r="F25" s="28" t="s">
        <v>61</v>
      </c>
      <c r="G25" s="23" t="s">
        <v>1358</v>
      </c>
      <c r="H25" s="186" t="s">
        <v>626</v>
      </c>
      <c r="I25" s="23" t="s">
        <v>1367</v>
      </c>
      <c r="J25" s="30" t="s">
        <v>862</v>
      </c>
      <c r="K25" s="25">
        <v>2</v>
      </c>
      <c r="L25" s="26">
        <v>3</v>
      </c>
    </row>
    <row r="26" spans="2:12" ht="31.2" x14ac:dyDescent="0.4">
      <c r="B26" s="1100"/>
      <c r="C26" s="1099" t="s">
        <v>1387</v>
      </c>
      <c r="D26" s="28" t="s">
        <v>1369</v>
      </c>
      <c r="E26" s="28" t="s">
        <v>23</v>
      </c>
      <c r="F26" s="23" t="s">
        <v>50</v>
      </c>
      <c r="G26" s="23" t="s">
        <v>51</v>
      </c>
      <c r="H26" s="23" t="s">
        <v>1370</v>
      </c>
      <c r="I26" s="23" t="s">
        <v>1073</v>
      </c>
      <c r="J26" s="30" t="s">
        <v>1388</v>
      </c>
      <c r="K26" s="25">
        <v>2</v>
      </c>
      <c r="L26" s="26">
        <v>4</v>
      </c>
    </row>
    <row r="27" spans="2:12" ht="30" customHeight="1" x14ac:dyDescent="0.4">
      <c r="B27" s="1100"/>
      <c r="C27" s="1101"/>
      <c r="D27" s="28" t="s">
        <v>1369</v>
      </c>
      <c r="E27" s="23" t="s">
        <v>1389</v>
      </c>
      <c r="F27" s="23" t="s">
        <v>375</v>
      </c>
      <c r="G27" s="23" t="s">
        <v>1034</v>
      </c>
      <c r="H27" s="23" t="s">
        <v>1372</v>
      </c>
      <c r="I27" s="28" t="s">
        <v>869</v>
      </c>
      <c r="J27" s="30" t="s">
        <v>1388</v>
      </c>
      <c r="K27" s="25">
        <v>2</v>
      </c>
      <c r="L27" s="26">
        <v>1</v>
      </c>
    </row>
    <row r="28" spans="2:12" ht="46.8" x14ac:dyDescent="0.4">
      <c r="B28" s="1100"/>
      <c r="C28" s="967"/>
      <c r="D28" s="28" t="s">
        <v>1390</v>
      </c>
      <c r="E28" s="28" t="s">
        <v>1376</v>
      </c>
      <c r="F28" s="28" t="s">
        <v>93</v>
      </c>
      <c r="G28" s="23" t="s">
        <v>1176</v>
      </c>
      <c r="H28" s="23" t="s">
        <v>1391</v>
      </c>
      <c r="I28" s="28" t="s">
        <v>1392</v>
      </c>
      <c r="J28" s="30" t="s">
        <v>1388</v>
      </c>
      <c r="K28" s="25">
        <v>1</v>
      </c>
      <c r="L28" s="26">
        <v>4</v>
      </c>
    </row>
    <row r="29" spans="2:12" ht="46.8" x14ac:dyDescent="0.4">
      <c r="B29" s="1100"/>
      <c r="C29" s="28" t="s">
        <v>1393</v>
      </c>
      <c r="D29" s="23" t="s">
        <v>1357</v>
      </c>
      <c r="E29" s="28" t="s">
        <v>23</v>
      </c>
      <c r="F29" s="28" t="s">
        <v>61</v>
      </c>
      <c r="G29" s="23" t="s">
        <v>1358</v>
      </c>
      <c r="H29" s="186" t="s">
        <v>626</v>
      </c>
      <c r="I29" s="23" t="s">
        <v>1360</v>
      </c>
      <c r="J29" s="30" t="s">
        <v>864</v>
      </c>
      <c r="K29" s="25">
        <v>2</v>
      </c>
      <c r="L29" s="26">
        <v>2</v>
      </c>
    </row>
    <row r="30" spans="2:12" ht="31.2" x14ac:dyDescent="0.4">
      <c r="B30" s="1100"/>
      <c r="C30" s="28" t="s">
        <v>1394</v>
      </c>
      <c r="D30" s="28" t="s">
        <v>131</v>
      </c>
      <c r="E30" s="28" t="s">
        <v>23</v>
      </c>
      <c r="F30" s="28" t="s">
        <v>50</v>
      </c>
      <c r="G30" s="23" t="s">
        <v>51</v>
      </c>
      <c r="H30" s="23" t="s">
        <v>1395</v>
      </c>
      <c r="I30" s="28" t="s">
        <v>1396</v>
      </c>
      <c r="J30" s="30" t="s">
        <v>1397</v>
      </c>
      <c r="K30" s="25">
        <v>4</v>
      </c>
      <c r="L30" s="26">
        <v>2</v>
      </c>
    </row>
    <row r="31" spans="2:12" ht="31.2" x14ac:dyDescent="0.4">
      <c r="B31" s="1100"/>
      <c r="C31" s="1099" t="s">
        <v>1398</v>
      </c>
      <c r="D31" s="23" t="s">
        <v>1357</v>
      </c>
      <c r="E31" s="28" t="s">
        <v>23</v>
      </c>
      <c r="F31" s="28" t="s">
        <v>61</v>
      </c>
      <c r="G31" s="23" t="s">
        <v>1358</v>
      </c>
      <c r="H31" s="23" t="s">
        <v>1399</v>
      </c>
      <c r="I31" s="23" t="s">
        <v>1367</v>
      </c>
      <c r="J31" s="30" t="s">
        <v>1385</v>
      </c>
      <c r="K31" s="25">
        <v>3</v>
      </c>
      <c r="L31" s="26">
        <v>2</v>
      </c>
    </row>
    <row r="32" spans="2:12" ht="31.2" x14ac:dyDescent="0.4">
      <c r="B32" s="1100"/>
      <c r="C32" s="967"/>
      <c r="D32" s="23" t="s">
        <v>1357</v>
      </c>
      <c r="E32" s="28" t="s">
        <v>23</v>
      </c>
      <c r="F32" s="28" t="s">
        <v>50</v>
      </c>
      <c r="G32" s="23" t="s">
        <v>51</v>
      </c>
      <c r="H32" s="23" t="s">
        <v>1400</v>
      </c>
      <c r="I32" s="28" t="s">
        <v>869</v>
      </c>
      <c r="J32" s="30" t="s">
        <v>1385</v>
      </c>
      <c r="K32" s="25">
        <v>2</v>
      </c>
      <c r="L32" s="26">
        <v>4</v>
      </c>
    </row>
    <row r="33" spans="2:12" ht="31.2" x14ac:dyDescent="0.4">
      <c r="B33" s="1100"/>
      <c r="C33" s="28" t="s">
        <v>1401</v>
      </c>
      <c r="D33" s="28" t="s">
        <v>131</v>
      </c>
      <c r="E33" s="28" t="s">
        <v>23</v>
      </c>
      <c r="F33" s="28" t="s">
        <v>93</v>
      </c>
      <c r="G33" s="28" t="s">
        <v>418</v>
      </c>
      <c r="H33" s="28" t="s">
        <v>1402</v>
      </c>
      <c r="I33" s="28" t="s">
        <v>869</v>
      </c>
      <c r="J33" s="30" t="s">
        <v>1385</v>
      </c>
      <c r="K33" s="25">
        <v>4</v>
      </c>
      <c r="L33" s="26">
        <v>1</v>
      </c>
    </row>
    <row r="34" spans="2:12" ht="31.2" x14ac:dyDescent="0.4">
      <c r="B34" s="1098"/>
      <c r="C34" s="28" t="s">
        <v>1403</v>
      </c>
      <c r="D34" s="28"/>
      <c r="E34" s="28" t="s">
        <v>1404</v>
      </c>
      <c r="F34" s="28" t="s">
        <v>93</v>
      </c>
      <c r="G34" s="28" t="s">
        <v>1174</v>
      </c>
      <c r="H34" s="28" t="s">
        <v>1405</v>
      </c>
      <c r="I34" s="28" t="s">
        <v>1406</v>
      </c>
      <c r="J34" s="30" t="s">
        <v>1385</v>
      </c>
      <c r="K34" s="25">
        <v>2</v>
      </c>
      <c r="L34" s="26">
        <v>4</v>
      </c>
    </row>
    <row r="35" spans="2:12" ht="31.2" x14ac:dyDescent="0.4">
      <c r="B35" s="27" t="s">
        <v>697</v>
      </c>
      <c r="C35" s="28" t="s">
        <v>1407</v>
      </c>
      <c r="D35" s="28"/>
      <c r="E35" s="28" t="s">
        <v>23</v>
      </c>
      <c r="F35" s="28" t="s">
        <v>50</v>
      </c>
      <c r="G35" s="23" t="s">
        <v>51</v>
      </c>
      <c r="H35" s="23" t="s">
        <v>1370</v>
      </c>
      <c r="I35" s="23" t="s">
        <v>1073</v>
      </c>
      <c r="J35" s="30" t="s">
        <v>877</v>
      </c>
      <c r="K35" s="25">
        <v>2</v>
      </c>
      <c r="L35" s="26">
        <v>3</v>
      </c>
    </row>
    <row r="36" spans="2:12" ht="46.8" x14ac:dyDescent="0.4">
      <c r="B36" s="27" t="s">
        <v>132</v>
      </c>
      <c r="C36" s="28" t="s">
        <v>1408</v>
      </c>
      <c r="D36" s="28"/>
      <c r="E36" s="28" t="s">
        <v>23</v>
      </c>
      <c r="F36" s="28" t="s">
        <v>93</v>
      </c>
      <c r="G36" s="23" t="s">
        <v>165</v>
      </c>
      <c r="H36" s="23" t="s">
        <v>1409</v>
      </c>
      <c r="I36" s="28" t="s">
        <v>1410</v>
      </c>
      <c r="J36" s="30" t="s">
        <v>1397</v>
      </c>
      <c r="K36" s="25">
        <v>3</v>
      </c>
      <c r="L36" s="26">
        <v>2</v>
      </c>
    </row>
    <row r="37" spans="2:12" ht="31.2" x14ac:dyDescent="0.4">
      <c r="B37" s="1097" t="s">
        <v>138</v>
      </c>
      <c r="C37" s="28" t="s">
        <v>1411</v>
      </c>
      <c r="D37" s="28"/>
      <c r="E37" s="28" t="s">
        <v>1376</v>
      </c>
      <c r="F37" s="28" t="s">
        <v>93</v>
      </c>
      <c r="G37" s="23" t="s">
        <v>165</v>
      </c>
      <c r="H37" s="23" t="s">
        <v>1412</v>
      </c>
      <c r="I37" s="28" t="s">
        <v>1413</v>
      </c>
      <c r="J37" s="30" t="s">
        <v>1364</v>
      </c>
      <c r="K37" s="25">
        <v>1</v>
      </c>
      <c r="L37" s="26">
        <v>2</v>
      </c>
    </row>
    <row r="38" spans="2:12" ht="31.8" thickBot="1" x14ac:dyDescent="0.45">
      <c r="B38" s="1102"/>
      <c r="C38" s="32" t="s">
        <v>1414</v>
      </c>
      <c r="D38" s="32"/>
      <c r="E38" s="32" t="s">
        <v>23</v>
      </c>
      <c r="F38" s="32" t="s">
        <v>93</v>
      </c>
      <c r="G38" s="282" t="s">
        <v>165</v>
      </c>
      <c r="H38" s="283" t="s">
        <v>1412</v>
      </c>
      <c r="I38" s="32" t="s">
        <v>1413</v>
      </c>
      <c r="J38" s="33" t="s">
        <v>1397</v>
      </c>
      <c r="K38" s="34">
        <v>2</v>
      </c>
      <c r="L38" s="35">
        <v>1</v>
      </c>
    </row>
  </sheetData>
  <mergeCells count="22">
    <mergeCell ref="B20:B34"/>
    <mergeCell ref="C26:C28"/>
    <mergeCell ref="C31:C32"/>
    <mergeCell ref="B37:B38"/>
    <mergeCell ref="K8:K9"/>
    <mergeCell ref="L8:L9"/>
    <mergeCell ref="B11:B14"/>
    <mergeCell ref="C14:C15"/>
    <mergeCell ref="B18:B19"/>
    <mergeCell ref="C18:C19"/>
    <mergeCell ref="B8:B9"/>
    <mergeCell ref="C8:C9"/>
    <mergeCell ref="D8:D9"/>
    <mergeCell ref="E8:E9"/>
    <mergeCell ref="F8:H8"/>
    <mergeCell ref="J8:J9"/>
    <mergeCell ref="B3:L4"/>
    <mergeCell ref="C5:E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0 B35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8">
      <formula1>"1.기계(설비)적요인, 2.전기적요인, 3.화학(물질)적요인, 4.작업특성요인, 5.작업환경요인"</formula1>
    </dataValidation>
    <dataValidation type="list" allowBlank="1" showInputMessage="1" showErrorMessage="1" sqref="L10:L38">
      <formula1>"1, 2, 3, 4"</formula1>
    </dataValidation>
    <dataValidation type="list" allowBlank="1" showInputMessage="1" showErrorMessage="1" sqref="K10:K38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L39"/>
  <sheetViews>
    <sheetView zoomScaleNormal="100" workbookViewId="0">
      <selection activeCell="K11" sqref="K11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16.5" customHeight="1" x14ac:dyDescent="0.4">
      <c r="C5" s="904" t="s">
        <v>1415</v>
      </c>
      <c r="D5" s="904"/>
      <c r="E5" s="904"/>
      <c r="F5" s="904"/>
      <c r="G5" s="904"/>
      <c r="I5" s="905" t="s">
        <v>1526</v>
      </c>
      <c r="J5" s="905"/>
      <c r="K5" s="905"/>
      <c r="L5" s="905"/>
    </row>
    <row r="6" spans="2:12" x14ac:dyDescent="0.4">
      <c r="C6" s="904"/>
      <c r="D6" s="904"/>
      <c r="E6" s="904"/>
      <c r="F6" s="904"/>
      <c r="G6" s="904"/>
      <c r="I6" s="905" t="s">
        <v>1527</v>
      </c>
      <c r="J6" s="905"/>
      <c r="K6" s="905"/>
      <c r="L6" s="905"/>
    </row>
    <row r="7" spans="2:12" ht="18" thickBot="1" x14ac:dyDescent="0.45">
      <c r="C7" s="906" t="s">
        <v>1355</v>
      </c>
      <c r="D7" s="906"/>
      <c r="I7" s="907" t="s">
        <v>1537</v>
      </c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2" ht="46.8" x14ac:dyDescent="0.4">
      <c r="B10" s="15" t="s">
        <v>41</v>
      </c>
      <c r="C10" s="10" t="s">
        <v>1416</v>
      </c>
      <c r="D10" s="10" t="s">
        <v>1417</v>
      </c>
      <c r="E10" s="11" t="s">
        <v>23</v>
      </c>
      <c r="F10" s="10" t="s">
        <v>44</v>
      </c>
      <c r="G10" s="10" t="s">
        <v>45</v>
      </c>
      <c r="H10" s="10" t="s">
        <v>46</v>
      </c>
      <c r="I10" s="28" t="s">
        <v>560</v>
      </c>
      <c r="J10" s="12" t="s">
        <v>1418</v>
      </c>
      <c r="K10" s="13">
        <v>4</v>
      </c>
      <c r="L10" s="14">
        <v>3</v>
      </c>
    </row>
    <row r="11" spans="2:12" ht="31.2" x14ac:dyDescent="0.4">
      <c r="B11" s="15"/>
      <c r="C11" s="10" t="s">
        <v>1419</v>
      </c>
      <c r="D11" s="10" t="s">
        <v>1417</v>
      </c>
      <c r="E11" s="11" t="s">
        <v>23</v>
      </c>
      <c r="F11" s="10" t="s">
        <v>50</v>
      </c>
      <c r="G11" s="10" t="s">
        <v>51</v>
      </c>
      <c r="H11" s="10" t="s">
        <v>52</v>
      </c>
      <c r="I11" s="28" t="s">
        <v>623</v>
      </c>
      <c r="J11" s="12" t="s">
        <v>1420</v>
      </c>
      <c r="K11" s="13">
        <v>3</v>
      </c>
      <c r="L11" s="14">
        <v>2</v>
      </c>
    </row>
    <row r="12" spans="2:12" ht="31.2" x14ac:dyDescent="0.4">
      <c r="B12" s="15"/>
      <c r="C12" s="10" t="s">
        <v>1421</v>
      </c>
      <c r="D12" s="10" t="s">
        <v>1417</v>
      </c>
      <c r="E12" s="11" t="s">
        <v>23</v>
      </c>
      <c r="F12" s="10" t="s">
        <v>50</v>
      </c>
      <c r="G12" s="10" t="s">
        <v>55</v>
      </c>
      <c r="H12" s="10" t="s">
        <v>56</v>
      </c>
      <c r="I12" s="28" t="s">
        <v>663</v>
      </c>
      <c r="J12" s="12" t="s">
        <v>1420</v>
      </c>
      <c r="K12" s="13">
        <v>3</v>
      </c>
      <c r="L12" s="14">
        <v>3</v>
      </c>
    </row>
    <row r="13" spans="2:12" ht="46.8" x14ac:dyDescent="0.4">
      <c r="B13" s="22" t="s">
        <v>1422</v>
      </c>
      <c r="C13" s="23" t="s">
        <v>1423</v>
      </c>
      <c r="D13" s="23" t="s">
        <v>1424</v>
      </c>
      <c r="E13" s="23" t="s">
        <v>23</v>
      </c>
      <c r="F13" s="23" t="s">
        <v>61</v>
      </c>
      <c r="G13" s="23" t="s">
        <v>1358</v>
      </c>
      <c r="H13" s="23" t="s">
        <v>1425</v>
      </c>
      <c r="I13" s="23" t="s">
        <v>1426</v>
      </c>
      <c r="J13" s="24" t="s">
        <v>1420</v>
      </c>
      <c r="K13" s="25">
        <v>2</v>
      </c>
      <c r="L13" s="26">
        <v>3</v>
      </c>
    </row>
    <row r="14" spans="2:12" ht="62.4" x14ac:dyDescent="0.4">
      <c r="B14" s="22" t="s">
        <v>117</v>
      </c>
      <c r="C14" s="23" t="s">
        <v>1427</v>
      </c>
      <c r="D14" s="23" t="s">
        <v>1424</v>
      </c>
      <c r="E14" s="23" t="s">
        <v>23</v>
      </c>
      <c r="F14" s="23" t="s">
        <v>61</v>
      </c>
      <c r="G14" s="23" t="s">
        <v>1358</v>
      </c>
      <c r="H14" s="23" t="s">
        <v>1428</v>
      </c>
      <c r="I14" s="23" t="s">
        <v>1367</v>
      </c>
      <c r="J14" s="24" t="s">
        <v>1364</v>
      </c>
      <c r="K14" s="25">
        <v>2</v>
      </c>
      <c r="L14" s="26">
        <v>3</v>
      </c>
    </row>
    <row r="15" spans="2:12" ht="46.8" x14ac:dyDescent="0.4">
      <c r="B15" s="22" t="s">
        <v>117</v>
      </c>
      <c r="C15" s="23" t="s">
        <v>1429</v>
      </c>
      <c r="D15" s="23" t="s">
        <v>1430</v>
      </c>
      <c r="E15" s="23" t="s">
        <v>23</v>
      </c>
      <c r="F15" s="23" t="s">
        <v>61</v>
      </c>
      <c r="G15" s="23" t="s">
        <v>1358</v>
      </c>
      <c r="H15" s="23" t="s">
        <v>1431</v>
      </c>
      <c r="I15" s="23" t="s">
        <v>1432</v>
      </c>
      <c r="J15" s="24" t="s">
        <v>1364</v>
      </c>
      <c r="K15" s="25">
        <v>2</v>
      </c>
      <c r="L15" s="26">
        <v>4</v>
      </c>
    </row>
    <row r="16" spans="2:12" ht="31.2" x14ac:dyDescent="0.4">
      <c r="B16" s="22" t="s">
        <v>117</v>
      </c>
      <c r="C16" s="23" t="s">
        <v>1433</v>
      </c>
      <c r="D16" s="23" t="s">
        <v>1434</v>
      </c>
      <c r="E16" s="23" t="s">
        <v>23</v>
      </c>
      <c r="F16" s="23" t="s">
        <v>61</v>
      </c>
      <c r="G16" s="23" t="s">
        <v>1435</v>
      </c>
      <c r="H16" s="23" t="s">
        <v>1436</v>
      </c>
      <c r="I16" s="23" t="s">
        <v>414</v>
      </c>
      <c r="J16" s="24" t="s">
        <v>1364</v>
      </c>
      <c r="K16" s="25">
        <v>1</v>
      </c>
      <c r="L16" s="26">
        <v>1</v>
      </c>
    </row>
    <row r="17" spans="2:12" ht="62.4" x14ac:dyDescent="0.4">
      <c r="B17" s="22" t="s">
        <v>117</v>
      </c>
      <c r="C17" s="23" t="s">
        <v>1437</v>
      </c>
      <c r="D17" s="28" t="s">
        <v>1438</v>
      </c>
      <c r="E17" s="23" t="s">
        <v>1376</v>
      </c>
      <c r="F17" s="23" t="s">
        <v>50</v>
      </c>
      <c r="G17" s="23" t="s">
        <v>51</v>
      </c>
      <c r="H17" s="23" t="s">
        <v>1439</v>
      </c>
      <c r="I17" s="23" t="s">
        <v>1440</v>
      </c>
      <c r="J17" s="24" t="s">
        <v>1364</v>
      </c>
      <c r="K17" s="25">
        <v>2</v>
      </c>
      <c r="L17" s="26">
        <v>3</v>
      </c>
    </row>
    <row r="18" spans="2:12" ht="62.4" x14ac:dyDescent="0.4">
      <c r="B18" s="22" t="s">
        <v>132</v>
      </c>
      <c r="C18" s="23" t="s">
        <v>1441</v>
      </c>
      <c r="D18" s="23"/>
      <c r="E18" s="23" t="s">
        <v>23</v>
      </c>
      <c r="F18" s="23" t="s">
        <v>50</v>
      </c>
      <c r="G18" s="23" t="s">
        <v>51</v>
      </c>
      <c r="H18" s="23" t="s">
        <v>1442</v>
      </c>
      <c r="I18" s="23" t="s">
        <v>1440</v>
      </c>
      <c r="J18" s="24" t="s">
        <v>1374</v>
      </c>
      <c r="K18" s="25">
        <v>4</v>
      </c>
      <c r="L18" s="26">
        <v>3</v>
      </c>
    </row>
    <row r="19" spans="2:12" ht="46.8" x14ac:dyDescent="0.4">
      <c r="B19" s="22" t="s">
        <v>117</v>
      </c>
      <c r="C19" s="23" t="s">
        <v>1443</v>
      </c>
      <c r="D19" s="23" t="s">
        <v>1444</v>
      </c>
      <c r="E19" s="23" t="s">
        <v>1445</v>
      </c>
      <c r="F19" s="23" t="s">
        <v>375</v>
      </c>
      <c r="G19" s="23" t="s">
        <v>1446</v>
      </c>
      <c r="H19" s="23" t="s">
        <v>1447</v>
      </c>
      <c r="I19" s="23" t="s">
        <v>1448</v>
      </c>
      <c r="J19" s="24" t="s">
        <v>862</v>
      </c>
      <c r="K19" s="25">
        <v>2</v>
      </c>
      <c r="L19" s="26">
        <v>4</v>
      </c>
    </row>
    <row r="20" spans="2:12" ht="31.2" x14ac:dyDescent="0.4">
      <c r="B20" s="27" t="s">
        <v>41</v>
      </c>
      <c r="C20" s="28" t="s">
        <v>1449</v>
      </c>
      <c r="D20" s="28" t="s">
        <v>1379</v>
      </c>
      <c r="E20" s="28" t="s">
        <v>23</v>
      </c>
      <c r="F20" s="28" t="s">
        <v>61</v>
      </c>
      <c r="G20" s="23" t="s">
        <v>1358</v>
      </c>
      <c r="H20" s="10" t="s">
        <v>56</v>
      </c>
      <c r="I20" s="28" t="s">
        <v>663</v>
      </c>
      <c r="J20" s="30" t="s">
        <v>1364</v>
      </c>
      <c r="K20" s="25">
        <v>3</v>
      </c>
      <c r="L20" s="26">
        <v>3</v>
      </c>
    </row>
    <row r="21" spans="2:12" ht="62.4" x14ac:dyDescent="0.4">
      <c r="B21" s="27" t="s">
        <v>117</v>
      </c>
      <c r="C21" s="28" t="s">
        <v>1450</v>
      </c>
      <c r="D21" s="23" t="s">
        <v>1357</v>
      </c>
      <c r="E21" s="28" t="s">
        <v>23</v>
      </c>
      <c r="F21" s="28" t="s">
        <v>61</v>
      </c>
      <c r="G21" s="23" t="s">
        <v>1358</v>
      </c>
      <c r="H21" s="23" t="s">
        <v>1428</v>
      </c>
      <c r="I21" s="23" t="s">
        <v>1367</v>
      </c>
      <c r="J21" s="30" t="s">
        <v>1364</v>
      </c>
      <c r="K21" s="25">
        <v>2</v>
      </c>
      <c r="L21" s="26">
        <v>3</v>
      </c>
    </row>
    <row r="22" spans="2:12" ht="62.4" x14ac:dyDescent="0.4">
      <c r="B22" s="27" t="s">
        <v>117</v>
      </c>
      <c r="C22" s="28" t="s">
        <v>1451</v>
      </c>
      <c r="D22" s="23" t="s">
        <v>1357</v>
      </c>
      <c r="E22" s="28" t="s">
        <v>23</v>
      </c>
      <c r="F22" s="28" t="s">
        <v>61</v>
      </c>
      <c r="G22" s="23" t="s">
        <v>1358</v>
      </c>
      <c r="H22" s="23" t="s">
        <v>1428</v>
      </c>
      <c r="I22" s="23" t="s">
        <v>1367</v>
      </c>
      <c r="J22" s="30" t="s">
        <v>1364</v>
      </c>
      <c r="K22" s="25">
        <v>2</v>
      </c>
      <c r="L22" s="26">
        <v>3</v>
      </c>
    </row>
    <row r="23" spans="2:12" ht="62.4" x14ac:dyDescent="0.4">
      <c r="B23" s="27" t="s">
        <v>117</v>
      </c>
      <c r="C23" s="28" t="s">
        <v>1452</v>
      </c>
      <c r="D23" s="23" t="s">
        <v>1357</v>
      </c>
      <c r="E23" s="28" t="s">
        <v>23</v>
      </c>
      <c r="F23" s="28" t="s">
        <v>61</v>
      </c>
      <c r="G23" s="23" t="s">
        <v>1358</v>
      </c>
      <c r="H23" s="23" t="s">
        <v>1428</v>
      </c>
      <c r="I23" s="23" t="s">
        <v>1367</v>
      </c>
      <c r="J23" s="30" t="s">
        <v>1364</v>
      </c>
      <c r="K23" s="25">
        <v>2</v>
      </c>
      <c r="L23" s="26">
        <v>3</v>
      </c>
    </row>
    <row r="24" spans="2:12" ht="62.4" x14ac:dyDescent="0.4">
      <c r="B24" s="27" t="s">
        <v>117</v>
      </c>
      <c r="C24" s="28" t="s">
        <v>1453</v>
      </c>
      <c r="D24" s="23" t="s">
        <v>1357</v>
      </c>
      <c r="E24" s="28" t="s">
        <v>23</v>
      </c>
      <c r="F24" s="28" t="s">
        <v>61</v>
      </c>
      <c r="G24" s="23" t="s">
        <v>1358</v>
      </c>
      <c r="H24" s="23" t="s">
        <v>1428</v>
      </c>
      <c r="I24" s="23" t="s">
        <v>1367</v>
      </c>
      <c r="J24" s="30" t="s">
        <v>870</v>
      </c>
      <c r="K24" s="25">
        <v>2</v>
      </c>
      <c r="L24" s="26">
        <v>3</v>
      </c>
    </row>
    <row r="25" spans="2:12" ht="62.4" x14ac:dyDescent="0.4">
      <c r="B25" s="27" t="s">
        <v>117</v>
      </c>
      <c r="C25" s="28" t="s">
        <v>1454</v>
      </c>
      <c r="D25" s="23" t="s">
        <v>1357</v>
      </c>
      <c r="E25" s="28" t="s">
        <v>23</v>
      </c>
      <c r="F25" s="28" t="s">
        <v>61</v>
      </c>
      <c r="G25" s="23" t="s">
        <v>1358</v>
      </c>
      <c r="H25" s="23" t="s">
        <v>1428</v>
      </c>
      <c r="I25" s="23" t="s">
        <v>1367</v>
      </c>
      <c r="J25" s="30" t="s">
        <v>1385</v>
      </c>
      <c r="K25" s="25">
        <v>2</v>
      </c>
      <c r="L25" s="26">
        <v>3</v>
      </c>
    </row>
    <row r="26" spans="2:12" ht="62.4" x14ac:dyDescent="0.4">
      <c r="B26" s="27" t="s">
        <v>117</v>
      </c>
      <c r="C26" s="28" t="s">
        <v>1455</v>
      </c>
      <c r="D26" s="23" t="s">
        <v>1357</v>
      </c>
      <c r="E26" s="28" t="s">
        <v>23</v>
      </c>
      <c r="F26" s="28" t="s">
        <v>61</v>
      </c>
      <c r="G26" s="23" t="s">
        <v>1358</v>
      </c>
      <c r="H26" s="23" t="s">
        <v>1428</v>
      </c>
      <c r="I26" s="23" t="s">
        <v>1367</v>
      </c>
      <c r="J26" s="30" t="s">
        <v>862</v>
      </c>
      <c r="K26" s="25">
        <v>2</v>
      </c>
      <c r="L26" s="26">
        <v>3</v>
      </c>
    </row>
    <row r="27" spans="2:12" ht="46.8" x14ac:dyDescent="0.4">
      <c r="B27" s="1097" t="s">
        <v>117</v>
      </c>
      <c r="C27" s="271" t="s">
        <v>1456</v>
      </c>
      <c r="D27" s="28" t="s">
        <v>1369</v>
      </c>
      <c r="E27" s="28" t="s">
        <v>23</v>
      </c>
      <c r="F27" s="28" t="s">
        <v>50</v>
      </c>
      <c r="G27" s="23" t="s">
        <v>51</v>
      </c>
      <c r="H27" s="23" t="s">
        <v>1457</v>
      </c>
      <c r="I27" s="28" t="s">
        <v>1458</v>
      </c>
      <c r="J27" s="30" t="s">
        <v>1388</v>
      </c>
      <c r="K27" s="25">
        <v>3</v>
      </c>
      <c r="L27" s="26">
        <v>2</v>
      </c>
    </row>
    <row r="28" spans="2:12" ht="31.2" x14ac:dyDescent="0.4">
      <c r="B28" s="1100"/>
      <c r="C28" s="28"/>
      <c r="D28" s="28" t="s">
        <v>1369</v>
      </c>
      <c r="E28" s="23" t="s">
        <v>1371</v>
      </c>
      <c r="F28" s="23" t="s">
        <v>375</v>
      </c>
      <c r="G28" s="23" t="s">
        <v>1034</v>
      </c>
      <c r="H28" s="23" t="s">
        <v>1372</v>
      </c>
      <c r="I28" s="28" t="s">
        <v>869</v>
      </c>
      <c r="J28" s="30" t="s">
        <v>1388</v>
      </c>
      <c r="K28" s="25">
        <v>2</v>
      </c>
      <c r="L28" s="26">
        <v>1</v>
      </c>
    </row>
    <row r="29" spans="2:12" ht="46.8" x14ac:dyDescent="0.4">
      <c r="B29" s="1098"/>
      <c r="C29" s="284"/>
      <c r="D29" s="28" t="s">
        <v>1390</v>
      </c>
      <c r="E29" s="28" t="s">
        <v>1376</v>
      </c>
      <c r="F29" s="28" t="s">
        <v>93</v>
      </c>
      <c r="G29" s="23" t="s">
        <v>1176</v>
      </c>
      <c r="H29" s="23" t="s">
        <v>1391</v>
      </c>
      <c r="I29" s="28" t="s">
        <v>1392</v>
      </c>
      <c r="J29" s="30" t="s">
        <v>1388</v>
      </c>
      <c r="K29" s="25">
        <v>2</v>
      </c>
      <c r="L29" s="26">
        <v>4</v>
      </c>
    </row>
    <row r="30" spans="2:12" ht="62.4" x14ac:dyDescent="0.4">
      <c r="B30" s="27" t="s">
        <v>117</v>
      </c>
      <c r="C30" s="28" t="s">
        <v>1459</v>
      </c>
      <c r="D30" s="23" t="s">
        <v>1357</v>
      </c>
      <c r="E30" s="28" t="s">
        <v>23</v>
      </c>
      <c r="F30" s="28" t="s">
        <v>61</v>
      </c>
      <c r="G30" s="23" t="s">
        <v>1358</v>
      </c>
      <c r="H30" s="23" t="s">
        <v>1428</v>
      </c>
      <c r="I30" s="23" t="s">
        <v>1367</v>
      </c>
      <c r="J30" s="30" t="s">
        <v>864</v>
      </c>
      <c r="K30" s="25">
        <v>3</v>
      </c>
      <c r="L30" s="26">
        <v>3</v>
      </c>
    </row>
    <row r="31" spans="2:12" ht="46.8" x14ac:dyDescent="0.4">
      <c r="B31" s="27" t="s">
        <v>117</v>
      </c>
      <c r="C31" s="28" t="s">
        <v>1460</v>
      </c>
      <c r="D31" s="28" t="s">
        <v>131</v>
      </c>
      <c r="E31" s="28" t="s">
        <v>23</v>
      </c>
      <c r="F31" s="28" t="s">
        <v>50</v>
      </c>
      <c r="G31" s="23" t="s">
        <v>51</v>
      </c>
      <c r="H31" s="23" t="s">
        <v>1461</v>
      </c>
      <c r="I31" s="28" t="s">
        <v>1462</v>
      </c>
      <c r="J31" s="30" t="s">
        <v>1397</v>
      </c>
      <c r="K31" s="25">
        <v>3</v>
      </c>
      <c r="L31" s="26">
        <v>1</v>
      </c>
    </row>
    <row r="32" spans="2:12" ht="62.4" x14ac:dyDescent="0.4">
      <c r="B32" s="27" t="s">
        <v>117</v>
      </c>
      <c r="C32" s="28" t="s">
        <v>1463</v>
      </c>
      <c r="D32" s="23" t="s">
        <v>1357</v>
      </c>
      <c r="E32" s="28" t="s">
        <v>23</v>
      </c>
      <c r="F32" s="28" t="s">
        <v>61</v>
      </c>
      <c r="G32" s="23" t="s">
        <v>1358</v>
      </c>
      <c r="H32" s="23" t="s">
        <v>1428</v>
      </c>
      <c r="I32" s="23" t="s">
        <v>1367</v>
      </c>
      <c r="J32" s="30" t="s">
        <v>1385</v>
      </c>
      <c r="K32" s="25">
        <v>3</v>
      </c>
      <c r="L32" s="26">
        <v>2</v>
      </c>
    </row>
    <row r="33" spans="2:12" ht="46.8" x14ac:dyDescent="0.4">
      <c r="B33" s="27" t="s">
        <v>117</v>
      </c>
      <c r="C33" s="102" t="s">
        <v>1464</v>
      </c>
      <c r="D33" s="23" t="s">
        <v>1357</v>
      </c>
      <c r="E33" s="28" t="s">
        <v>23</v>
      </c>
      <c r="F33" s="28" t="s">
        <v>50</v>
      </c>
      <c r="G33" s="23" t="s">
        <v>51</v>
      </c>
      <c r="H33" s="23" t="s">
        <v>1465</v>
      </c>
      <c r="I33" s="28" t="s">
        <v>1466</v>
      </c>
      <c r="J33" s="30" t="s">
        <v>1385</v>
      </c>
      <c r="K33" s="25">
        <v>3</v>
      </c>
      <c r="L33" s="26">
        <v>4</v>
      </c>
    </row>
    <row r="34" spans="2:12" ht="31.2" x14ac:dyDescent="0.4">
      <c r="B34" s="27" t="s">
        <v>117</v>
      </c>
      <c r="C34" s="28" t="s">
        <v>1467</v>
      </c>
      <c r="D34" s="28" t="s">
        <v>131</v>
      </c>
      <c r="E34" s="28" t="s">
        <v>23</v>
      </c>
      <c r="F34" s="28" t="s">
        <v>93</v>
      </c>
      <c r="G34" s="28" t="s">
        <v>418</v>
      </c>
      <c r="H34" s="28" t="s">
        <v>1402</v>
      </c>
      <c r="I34" s="28" t="s">
        <v>1468</v>
      </c>
      <c r="J34" s="30" t="s">
        <v>1385</v>
      </c>
      <c r="K34" s="25">
        <v>2</v>
      </c>
      <c r="L34" s="26">
        <v>1</v>
      </c>
    </row>
    <row r="35" spans="2:12" ht="31.2" x14ac:dyDescent="0.4">
      <c r="B35" s="27" t="s">
        <v>117</v>
      </c>
      <c r="C35" s="28" t="s">
        <v>1469</v>
      </c>
      <c r="D35" s="28"/>
      <c r="E35" s="28" t="s">
        <v>1404</v>
      </c>
      <c r="F35" s="28" t="s">
        <v>93</v>
      </c>
      <c r="G35" s="28" t="s">
        <v>1174</v>
      </c>
      <c r="H35" s="28" t="s">
        <v>1405</v>
      </c>
      <c r="I35" s="28" t="s">
        <v>1406</v>
      </c>
      <c r="J35" s="30" t="s">
        <v>1385</v>
      </c>
      <c r="K35" s="25">
        <v>2</v>
      </c>
      <c r="L35" s="26">
        <v>4</v>
      </c>
    </row>
    <row r="36" spans="2:12" ht="31.2" x14ac:dyDescent="0.4">
      <c r="B36" s="27" t="s">
        <v>697</v>
      </c>
      <c r="C36" s="28" t="s">
        <v>1470</v>
      </c>
      <c r="D36" s="28"/>
      <c r="E36" s="28" t="s">
        <v>23</v>
      </c>
      <c r="F36" s="28" t="s">
        <v>50</v>
      </c>
      <c r="G36" s="23" t="s">
        <v>51</v>
      </c>
      <c r="H36" s="23" t="s">
        <v>1370</v>
      </c>
      <c r="I36" s="23" t="s">
        <v>1073</v>
      </c>
      <c r="J36" s="30" t="s">
        <v>877</v>
      </c>
      <c r="K36" s="25">
        <v>3</v>
      </c>
      <c r="L36" s="26">
        <v>4</v>
      </c>
    </row>
    <row r="37" spans="2:12" ht="46.8" x14ac:dyDescent="0.4">
      <c r="B37" s="27" t="s">
        <v>132</v>
      </c>
      <c r="C37" s="28" t="s">
        <v>1471</v>
      </c>
      <c r="D37" s="28"/>
      <c r="E37" s="28" t="s">
        <v>23</v>
      </c>
      <c r="F37" s="28" t="s">
        <v>93</v>
      </c>
      <c r="G37" s="23" t="s">
        <v>165</v>
      </c>
      <c r="H37" s="23" t="s">
        <v>1409</v>
      </c>
      <c r="I37" s="28" t="s">
        <v>1410</v>
      </c>
      <c r="J37" s="30" t="s">
        <v>1397</v>
      </c>
      <c r="K37" s="25">
        <v>3</v>
      </c>
      <c r="L37" s="26">
        <v>2</v>
      </c>
    </row>
    <row r="38" spans="2:12" ht="31.2" x14ac:dyDescent="0.4">
      <c r="B38" s="27" t="s">
        <v>138</v>
      </c>
      <c r="C38" s="28" t="s">
        <v>1472</v>
      </c>
      <c r="D38" s="28"/>
      <c r="E38" s="28" t="s">
        <v>1376</v>
      </c>
      <c r="F38" s="28" t="s">
        <v>93</v>
      </c>
      <c r="G38" s="23" t="s">
        <v>165</v>
      </c>
      <c r="H38" s="23" t="s">
        <v>1412</v>
      </c>
      <c r="I38" s="28" t="s">
        <v>1413</v>
      </c>
      <c r="J38" s="30" t="s">
        <v>1364</v>
      </c>
      <c r="K38" s="25">
        <v>1</v>
      </c>
      <c r="L38" s="26">
        <v>2</v>
      </c>
    </row>
    <row r="39" spans="2:12" ht="31.8" thickBot="1" x14ac:dyDescent="0.45">
      <c r="B39" s="31" t="s">
        <v>138</v>
      </c>
      <c r="C39" s="32" t="s">
        <v>1473</v>
      </c>
      <c r="D39" s="32"/>
      <c r="E39" s="32" t="s">
        <v>23</v>
      </c>
      <c r="F39" s="32" t="s">
        <v>93</v>
      </c>
      <c r="G39" s="282" t="s">
        <v>165</v>
      </c>
      <c r="H39" s="283" t="s">
        <v>1412</v>
      </c>
      <c r="I39" s="32" t="s">
        <v>1413</v>
      </c>
      <c r="J39" s="33" t="s">
        <v>1397</v>
      </c>
      <c r="K39" s="34">
        <v>2</v>
      </c>
      <c r="L39" s="35">
        <v>1</v>
      </c>
    </row>
  </sheetData>
  <mergeCells count="15">
    <mergeCell ref="K8:K9"/>
    <mergeCell ref="L8:L9"/>
    <mergeCell ref="B27:B29"/>
    <mergeCell ref="B8:B9"/>
    <mergeCell ref="C8:C9"/>
    <mergeCell ref="D8:D9"/>
    <mergeCell ref="E8:E9"/>
    <mergeCell ref="F8:H8"/>
    <mergeCell ref="J8:J9"/>
    <mergeCell ref="B3:L4"/>
    <mergeCell ref="C5:G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9">
      <formula1>"1, 2, 3, 4, 5"</formula1>
    </dataValidation>
    <dataValidation type="list" allowBlank="1" showInputMessage="1" showErrorMessage="1" sqref="L10:L39">
      <formula1>"1, 2, 3, 4"</formula1>
    </dataValidation>
    <dataValidation type="list" allowBlank="1" showInputMessage="1" showErrorMessage="1" sqref="F10:F39">
      <formula1>"1.기계(설비)적요인, 2.전기적요인, 3.화학(물질)적요인, 4.작업특성요인, 5.작업환경요인"</formula1>
    </dataValidation>
    <dataValidation type="list" allowBlank="1" showInputMessage="1" showErrorMessage="1" sqref="B10:B3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2"/>
  <sheetViews>
    <sheetView topLeftCell="D1" zoomScaleNormal="100" workbookViewId="0">
      <selection activeCell="L22" sqref="L22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592</v>
      </c>
      <c r="D5" s="905"/>
      <c r="I5" s="905" t="s">
        <v>1560</v>
      </c>
      <c r="J5" s="905"/>
      <c r="K5" s="905"/>
      <c r="L5" s="905"/>
    </row>
    <row r="6" spans="2:12" x14ac:dyDescent="0.4">
      <c r="C6" s="905"/>
      <c r="D6" s="905"/>
      <c r="I6" s="905" t="s">
        <v>1682</v>
      </c>
      <c r="J6" s="905"/>
      <c r="K6" s="905"/>
      <c r="L6" s="905"/>
    </row>
    <row r="7" spans="2:12" ht="18" thickBot="1" x14ac:dyDescent="0.45">
      <c r="C7" s="906" t="s">
        <v>515</v>
      </c>
      <c r="D7" s="906"/>
      <c r="I7" s="907"/>
      <c r="J7" s="907"/>
      <c r="K7" s="907"/>
      <c r="L7" s="907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17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696" t="s">
        <v>34</v>
      </c>
      <c r="G9" s="696" t="s">
        <v>35</v>
      </c>
      <c r="H9" s="696" t="s">
        <v>36</v>
      </c>
      <c r="I9" s="8" t="s">
        <v>40</v>
      </c>
      <c r="J9" s="918"/>
      <c r="K9" s="909"/>
      <c r="L9" s="911"/>
    </row>
    <row r="10" spans="2:12" ht="46.8" x14ac:dyDescent="0.4">
      <c r="B10" s="22" t="s">
        <v>41</v>
      </c>
      <c r="C10" s="37" t="s">
        <v>147</v>
      </c>
      <c r="D10" s="38" t="s">
        <v>1680</v>
      </c>
      <c r="E10" s="38" t="s">
        <v>23</v>
      </c>
      <c r="F10" s="38" t="s">
        <v>61</v>
      </c>
      <c r="G10" s="38" t="s">
        <v>45</v>
      </c>
      <c r="H10" s="38" t="s">
        <v>1681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46.8" x14ac:dyDescent="0.4">
      <c r="B11" s="27"/>
      <c r="C11" s="38" t="s">
        <v>151</v>
      </c>
      <c r="D11" s="38" t="s">
        <v>1680</v>
      </c>
      <c r="E11" s="38" t="s">
        <v>23</v>
      </c>
      <c r="F11" s="38" t="s">
        <v>61</v>
      </c>
      <c r="G11" s="38" t="s">
        <v>140</v>
      </c>
      <c r="H11" s="38" t="s">
        <v>1683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31.2" x14ac:dyDescent="0.4">
      <c r="B12" s="27"/>
      <c r="C12" s="38" t="s">
        <v>1700</v>
      </c>
      <c r="D12" s="44" t="s">
        <v>159</v>
      </c>
      <c r="E12" s="44" t="s">
        <v>23</v>
      </c>
      <c r="F12" s="44" t="s">
        <v>93</v>
      </c>
      <c r="G12" s="44" t="s">
        <v>160</v>
      </c>
      <c r="H12" s="44" t="s">
        <v>161</v>
      </c>
      <c r="I12" s="45" t="s">
        <v>162</v>
      </c>
      <c r="J12" s="40" t="s">
        <v>150</v>
      </c>
      <c r="K12" s="41">
        <v>3</v>
      </c>
      <c r="L12" s="42">
        <v>2</v>
      </c>
    </row>
    <row r="13" spans="2:12" ht="31.2" x14ac:dyDescent="0.4">
      <c r="B13" s="27" t="s">
        <v>117</v>
      </c>
      <c r="C13" s="38" t="s">
        <v>593</v>
      </c>
      <c r="D13" s="38" t="s">
        <v>159</v>
      </c>
      <c r="E13" s="38" t="s">
        <v>23</v>
      </c>
      <c r="F13" s="38" t="s">
        <v>93</v>
      </c>
      <c r="G13" s="44" t="s">
        <v>160</v>
      </c>
      <c r="H13" s="44" t="s">
        <v>594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46.8" x14ac:dyDescent="0.4">
      <c r="B14" s="27"/>
      <c r="C14" s="38" t="s">
        <v>595</v>
      </c>
      <c r="D14" s="38" t="s">
        <v>523</v>
      </c>
      <c r="E14" s="38" t="s">
        <v>23</v>
      </c>
      <c r="F14" s="38" t="s">
        <v>93</v>
      </c>
      <c r="G14" s="38" t="s">
        <v>101</v>
      </c>
      <c r="H14" s="38" t="s">
        <v>524</v>
      </c>
      <c r="I14" s="39" t="s">
        <v>549</v>
      </c>
      <c r="J14" s="40" t="s">
        <v>150</v>
      </c>
      <c r="K14" s="41">
        <v>3</v>
      </c>
      <c r="L14" s="42">
        <v>1</v>
      </c>
    </row>
    <row r="15" spans="2:12" ht="31.2" x14ac:dyDescent="0.4">
      <c r="B15" s="27"/>
      <c r="C15" s="38" t="s">
        <v>596</v>
      </c>
      <c r="D15" s="38" t="s">
        <v>131</v>
      </c>
      <c r="E15" s="38" t="s">
        <v>23</v>
      </c>
      <c r="F15" s="38" t="s">
        <v>61</v>
      </c>
      <c r="G15" s="38" t="s">
        <v>140</v>
      </c>
      <c r="H15" s="38" t="s">
        <v>597</v>
      </c>
      <c r="I15" s="39" t="s">
        <v>537</v>
      </c>
      <c r="J15" s="40" t="s">
        <v>150</v>
      </c>
      <c r="K15" s="41">
        <v>3</v>
      </c>
      <c r="L15" s="42">
        <v>1</v>
      </c>
    </row>
    <row r="16" spans="2:12" ht="31.2" x14ac:dyDescent="0.4">
      <c r="B16" s="27"/>
      <c r="C16" s="38" t="s">
        <v>598</v>
      </c>
      <c r="D16" s="38" t="s">
        <v>131</v>
      </c>
      <c r="E16" s="38" t="s">
        <v>23</v>
      </c>
      <c r="F16" s="38" t="s">
        <v>93</v>
      </c>
      <c r="G16" s="44" t="s">
        <v>160</v>
      </c>
      <c r="H16" s="44" t="s">
        <v>594</v>
      </c>
      <c r="I16" s="45" t="s">
        <v>162</v>
      </c>
      <c r="J16" s="40" t="s">
        <v>150</v>
      </c>
      <c r="K16" s="41">
        <v>3</v>
      </c>
      <c r="L16" s="42">
        <v>2</v>
      </c>
    </row>
    <row r="17" spans="2:12" ht="46.8" x14ac:dyDescent="0.4">
      <c r="B17" s="27"/>
      <c r="C17" s="38" t="s">
        <v>599</v>
      </c>
      <c r="D17" s="44" t="s">
        <v>131</v>
      </c>
      <c r="E17" s="44" t="s">
        <v>23</v>
      </c>
      <c r="F17" s="44" t="s">
        <v>93</v>
      </c>
      <c r="G17" s="44" t="s">
        <v>173</v>
      </c>
      <c r="H17" s="38" t="s">
        <v>174</v>
      </c>
      <c r="I17" s="39" t="s">
        <v>549</v>
      </c>
      <c r="J17" s="40" t="s">
        <v>168</v>
      </c>
      <c r="K17" s="41">
        <v>2</v>
      </c>
      <c r="L17" s="42">
        <v>1</v>
      </c>
    </row>
    <row r="18" spans="2:12" ht="46.8" x14ac:dyDescent="0.4">
      <c r="B18" s="27" t="s">
        <v>132</v>
      </c>
      <c r="C18" s="38" t="s">
        <v>176</v>
      </c>
      <c r="D18" s="44" t="s">
        <v>131</v>
      </c>
      <c r="E18" s="44" t="s">
        <v>23</v>
      </c>
      <c r="F18" s="44" t="s">
        <v>93</v>
      </c>
      <c r="G18" s="44" t="s">
        <v>173</v>
      </c>
      <c r="H18" s="38" t="s">
        <v>177</v>
      </c>
      <c r="I18" s="39" t="s">
        <v>549</v>
      </c>
      <c r="J18" s="40" t="s">
        <v>178</v>
      </c>
      <c r="K18" s="41">
        <v>4</v>
      </c>
      <c r="L18" s="42">
        <v>1</v>
      </c>
    </row>
    <row r="19" spans="2:12" ht="31.2" x14ac:dyDescent="0.4">
      <c r="B19" s="27"/>
      <c r="C19" s="38" t="s">
        <v>179</v>
      </c>
      <c r="D19" s="44" t="s">
        <v>180</v>
      </c>
      <c r="E19" s="44" t="s">
        <v>23</v>
      </c>
      <c r="F19" s="44" t="s">
        <v>93</v>
      </c>
      <c r="G19" s="28" t="s">
        <v>94</v>
      </c>
      <c r="H19" s="38" t="s">
        <v>181</v>
      </c>
      <c r="I19" s="29" t="s">
        <v>600</v>
      </c>
      <c r="J19" s="40" t="s">
        <v>178</v>
      </c>
      <c r="K19" s="41">
        <v>3</v>
      </c>
      <c r="L19" s="42">
        <v>2</v>
      </c>
    </row>
    <row r="20" spans="2:12" ht="31.2" x14ac:dyDescent="0.4">
      <c r="B20" s="27"/>
      <c r="C20" s="38" t="s">
        <v>183</v>
      </c>
      <c r="D20" s="44" t="s">
        <v>131</v>
      </c>
      <c r="E20" s="44" t="s">
        <v>23</v>
      </c>
      <c r="F20" s="44" t="s">
        <v>134</v>
      </c>
      <c r="G20" s="44" t="s">
        <v>135</v>
      </c>
      <c r="H20" s="44" t="s">
        <v>184</v>
      </c>
      <c r="I20" s="28" t="s">
        <v>185</v>
      </c>
      <c r="J20" s="40" t="s">
        <v>178</v>
      </c>
      <c r="K20" s="41">
        <v>1</v>
      </c>
      <c r="L20" s="42">
        <v>2</v>
      </c>
    </row>
    <row r="21" spans="2:12" ht="31.2" x14ac:dyDescent="0.4">
      <c r="B21" s="27" t="s">
        <v>138</v>
      </c>
      <c r="C21" s="38" t="s">
        <v>601</v>
      </c>
      <c r="D21" s="38" t="s">
        <v>131</v>
      </c>
      <c r="E21" s="38" t="s">
        <v>23</v>
      </c>
      <c r="F21" s="38" t="s">
        <v>61</v>
      </c>
      <c r="G21" s="38" t="s">
        <v>140</v>
      </c>
      <c r="H21" s="38" t="s">
        <v>602</v>
      </c>
      <c r="I21" s="46" t="s">
        <v>603</v>
      </c>
      <c r="J21" s="40" t="s">
        <v>538</v>
      </c>
      <c r="K21" s="41">
        <v>2</v>
      </c>
      <c r="L21" s="42">
        <v>3</v>
      </c>
    </row>
    <row r="22" spans="2:12" ht="46.8" x14ac:dyDescent="0.4">
      <c r="B22" s="27"/>
      <c r="C22" s="38" t="s">
        <v>604</v>
      </c>
      <c r="D22" s="38" t="s">
        <v>131</v>
      </c>
      <c r="E22" s="38" t="s">
        <v>23</v>
      </c>
      <c r="F22" s="38" t="s">
        <v>61</v>
      </c>
      <c r="G22" s="38" t="s">
        <v>45</v>
      </c>
      <c r="H22" s="38" t="s">
        <v>605</v>
      </c>
      <c r="I22" s="46" t="s">
        <v>606</v>
      </c>
      <c r="J22" s="40" t="s">
        <v>538</v>
      </c>
      <c r="K22" s="41">
        <v>1</v>
      </c>
      <c r="L22" s="42">
        <v>2</v>
      </c>
    </row>
    <row r="23" spans="2:12" ht="31.2" x14ac:dyDescent="0.4">
      <c r="B23" s="27"/>
      <c r="C23" s="38" t="s">
        <v>1721</v>
      </c>
      <c r="D23" s="38" t="s">
        <v>131</v>
      </c>
      <c r="E23" s="38" t="s">
        <v>23</v>
      </c>
      <c r="F23" s="44" t="s">
        <v>134</v>
      </c>
      <c r="G23" s="44" t="s">
        <v>1722</v>
      </c>
      <c r="H23" s="44" t="s">
        <v>1723</v>
      </c>
      <c r="I23" s="28" t="s">
        <v>185</v>
      </c>
      <c r="J23" s="40" t="s">
        <v>178</v>
      </c>
      <c r="K23" s="41">
        <v>2</v>
      </c>
      <c r="L23" s="42">
        <v>4</v>
      </c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69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69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69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69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69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69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695"/>
      <c r="L30" s="26"/>
    </row>
    <row r="31" spans="2:12" x14ac:dyDescent="0.4">
      <c r="B31" s="27"/>
      <c r="C31" s="28"/>
      <c r="D31" s="28"/>
      <c r="E31" s="28"/>
      <c r="F31" s="28"/>
      <c r="G31" s="28"/>
      <c r="H31" s="28"/>
      <c r="I31" s="28"/>
      <c r="J31" s="47" t="s">
        <v>37</v>
      </c>
      <c r="K31" s="695"/>
      <c r="L31" s="26"/>
    </row>
    <row r="32" spans="2:12" ht="18" thickBot="1" x14ac:dyDescent="0.45">
      <c r="B32" s="31"/>
      <c r="C32" s="32"/>
      <c r="D32" s="32"/>
      <c r="E32" s="32"/>
      <c r="F32" s="32"/>
      <c r="G32" s="32"/>
      <c r="H32" s="32"/>
      <c r="I32" s="32"/>
      <c r="J32" s="48" t="s">
        <v>37</v>
      </c>
      <c r="K32" s="34"/>
      <c r="L32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2">
      <formula1>"1, 2, 3, 4, 5"</formula1>
    </dataValidation>
    <dataValidation type="list" allowBlank="1" showInputMessage="1" showErrorMessage="1" sqref="L10:L32">
      <formula1>"1, 2, 3, 4"</formula1>
    </dataValidation>
    <dataValidation type="list" allowBlank="1" showInputMessage="1" showErrorMessage="1" sqref="F10:F32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view="pageBreakPreview" zoomScale="70" zoomScaleNormal="70" zoomScaleSheetLayoutView="70" workbookViewId="0">
      <selection activeCell="I18" sqref="I18"/>
    </sheetView>
  </sheetViews>
  <sheetFormatPr defaultColWidth="9" defaultRowHeight="14.4" x14ac:dyDescent="0.4"/>
  <cols>
    <col min="1" max="1" width="1.59765625" style="1" customWidth="1"/>
    <col min="2" max="2" width="4.5" style="1" bestFit="1" customWidth="1"/>
    <col min="3" max="3" width="31.19921875" style="1" customWidth="1"/>
    <col min="4" max="4" width="11.19921875" style="1" customWidth="1"/>
    <col min="5" max="5" width="18" style="1" customWidth="1"/>
    <col min="6" max="6" width="13.5" style="1" customWidth="1"/>
    <col min="7" max="7" width="8" style="1" customWidth="1"/>
    <col min="8" max="8" width="18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20" width="1.59765625" style="1" customWidth="1"/>
    <col min="21" max="16384" width="9" style="1"/>
  </cols>
  <sheetData>
    <row r="1" spans="1:19" ht="15" customHeight="1" x14ac:dyDescent="0.4"/>
    <row r="2" spans="1:19" s="2" customFormat="1" ht="16.5" customHeight="1" x14ac:dyDescent="0.4">
      <c r="A2" s="4"/>
      <c r="B2" s="936" t="s">
        <v>1475</v>
      </c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936"/>
      <c r="R2" s="936"/>
      <c r="S2" s="936"/>
    </row>
    <row r="3" spans="1:19" ht="5.0999999999999996" customHeight="1" x14ac:dyDescent="0.4"/>
    <row r="4" spans="1:19" ht="21.75" customHeight="1" x14ac:dyDescent="0.4">
      <c r="B4" s="940" t="s">
        <v>1539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941"/>
      <c r="O4" s="941"/>
      <c r="P4" s="941"/>
      <c r="Q4" s="941"/>
      <c r="R4" s="941"/>
      <c r="S4" s="942"/>
    </row>
    <row r="5" spans="1:19" ht="9.75" customHeight="1" x14ac:dyDescent="0.4"/>
    <row r="6" spans="1:19" ht="33" customHeight="1" x14ac:dyDescent="0.4">
      <c r="B6" s="937" t="s">
        <v>17</v>
      </c>
      <c r="C6" s="938"/>
      <c r="D6" s="928" t="s">
        <v>1561</v>
      </c>
      <c r="E6" s="928"/>
      <c r="F6" s="928"/>
      <c r="G6" s="928"/>
      <c r="H6" s="939" t="s">
        <v>22</v>
      </c>
      <c r="I6" s="939"/>
      <c r="J6" s="939"/>
      <c r="K6" s="939"/>
      <c r="L6" s="939"/>
      <c r="M6" s="939"/>
      <c r="N6" s="928" t="s">
        <v>18</v>
      </c>
      <c r="O6" s="928"/>
      <c r="P6" s="928"/>
      <c r="Q6" s="928" t="s">
        <v>3</v>
      </c>
      <c r="R6" s="928"/>
      <c r="S6" s="928"/>
    </row>
    <row r="7" spans="1:19" ht="33" customHeight="1" x14ac:dyDescent="0.4">
      <c r="B7" s="937" t="s">
        <v>16</v>
      </c>
      <c r="C7" s="938"/>
      <c r="D7" s="928"/>
      <c r="E7" s="928"/>
      <c r="F7" s="928"/>
      <c r="G7" s="928"/>
      <c r="H7" s="939"/>
      <c r="I7" s="939"/>
      <c r="J7" s="939"/>
      <c r="K7" s="939"/>
      <c r="L7" s="939"/>
      <c r="M7" s="939"/>
      <c r="N7" s="928" t="s">
        <v>1725</v>
      </c>
      <c r="O7" s="928"/>
      <c r="P7" s="928"/>
      <c r="Q7" s="928" t="s">
        <v>1726</v>
      </c>
      <c r="R7" s="928"/>
      <c r="S7" s="928"/>
    </row>
    <row r="8" spans="1:19" ht="33" customHeight="1" x14ac:dyDescent="0.4">
      <c r="B8" s="932" t="s">
        <v>9</v>
      </c>
      <c r="C8" s="928" t="s">
        <v>0</v>
      </c>
      <c r="D8" s="923" t="s">
        <v>6</v>
      </c>
      <c r="E8" s="924"/>
      <c r="F8" s="924"/>
      <c r="G8" s="925"/>
      <c r="H8" s="287" t="s">
        <v>1</v>
      </c>
      <c r="I8" s="934" t="s">
        <v>20</v>
      </c>
      <c r="J8" s="929" t="s">
        <v>13</v>
      </c>
      <c r="K8" s="929"/>
      <c r="L8" s="929"/>
      <c r="M8" s="930" t="s">
        <v>5</v>
      </c>
      <c r="N8" s="923" t="s">
        <v>15</v>
      </c>
      <c r="O8" s="924"/>
      <c r="P8" s="925"/>
      <c r="Q8" s="926" t="s">
        <v>7</v>
      </c>
      <c r="R8" s="928" t="s">
        <v>4</v>
      </c>
      <c r="S8" s="926" t="s">
        <v>19</v>
      </c>
    </row>
    <row r="9" spans="1:19" ht="33" customHeight="1" x14ac:dyDescent="0.4">
      <c r="B9" s="933"/>
      <c r="C9" s="928"/>
      <c r="D9" s="288" t="s">
        <v>21</v>
      </c>
      <c r="E9" s="289" t="s">
        <v>12</v>
      </c>
      <c r="F9" s="923" t="s">
        <v>8</v>
      </c>
      <c r="G9" s="925"/>
      <c r="H9" s="288" t="s">
        <v>2</v>
      </c>
      <c r="I9" s="935"/>
      <c r="J9" s="287" t="s">
        <v>10</v>
      </c>
      <c r="K9" s="287" t="s">
        <v>11</v>
      </c>
      <c r="L9" s="287" t="s">
        <v>14</v>
      </c>
      <c r="M9" s="931"/>
      <c r="N9" s="288" t="s">
        <v>10</v>
      </c>
      <c r="O9" s="288" t="s">
        <v>11</v>
      </c>
      <c r="P9" s="288" t="s">
        <v>14</v>
      </c>
      <c r="Q9" s="927"/>
      <c r="R9" s="928"/>
      <c r="S9" s="927"/>
    </row>
    <row r="10" spans="1:19" ht="60" customHeight="1" x14ac:dyDescent="0.4">
      <c r="B10" s="298">
        <v>1</v>
      </c>
      <c r="C10" s="37" t="s">
        <v>147</v>
      </c>
      <c r="D10" s="300" t="s">
        <v>61</v>
      </c>
      <c r="E10" s="299" t="s">
        <v>1681</v>
      </c>
      <c r="F10" s="919" t="s">
        <v>1694</v>
      </c>
      <c r="G10" s="920"/>
      <c r="H10" s="290"/>
      <c r="I10" s="301" t="s">
        <v>1698</v>
      </c>
      <c r="J10" s="189">
        <v>3</v>
      </c>
      <c r="K10" s="189">
        <v>3</v>
      </c>
      <c r="L10" s="300">
        <f>J10*K10</f>
        <v>9</v>
      </c>
      <c r="M10" s="301" t="s">
        <v>1697</v>
      </c>
      <c r="N10" s="300">
        <v>1</v>
      </c>
      <c r="O10" s="300">
        <v>3</v>
      </c>
      <c r="P10" s="300">
        <f>N10*O10</f>
        <v>3</v>
      </c>
      <c r="Q10" s="300" t="s">
        <v>1675</v>
      </c>
      <c r="R10" s="300" t="s">
        <v>1676</v>
      </c>
      <c r="S10" s="300"/>
    </row>
    <row r="11" spans="1:19" ht="60" customHeight="1" x14ac:dyDescent="0.4">
      <c r="B11" s="6">
        <f>B10+1</f>
        <v>2</v>
      </c>
      <c r="C11" s="38" t="s">
        <v>151</v>
      </c>
      <c r="D11" s="290" t="s">
        <v>61</v>
      </c>
      <c r="E11" s="291" t="s">
        <v>1683</v>
      </c>
      <c r="F11" s="919" t="s">
        <v>1695</v>
      </c>
      <c r="G11" s="920"/>
      <c r="H11" s="290"/>
      <c r="I11" s="301" t="s">
        <v>1698</v>
      </c>
      <c r="J11" s="290">
        <v>3</v>
      </c>
      <c r="K11" s="290">
        <v>3</v>
      </c>
      <c r="L11" s="300">
        <f t="shared" ref="L11:L23" si="0">J11*K11</f>
        <v>9</v>
      </c>
      <c r="M11" s="293" t="s">
        <v>1716</v>
      </c>
      <c r="N11" s="290">
        <v>2</v>
      </c>
      <c r="O11" s="290">
        <v>2</v>
      </c>
      <c r="P11" s="300">
        <f t="shared" ref="P11:P22" si="1">N11*O11</f>
        <v>4</v>
      </c>
      <c r="Q11" s="300" t="s">
        <v>1674</v>
      </c>
      <c r="R11" s="300" t="s">
        <v>1676</v>
      </c>
      <c r="S11" s="300"/>
    </row>
    <row r="12" spans="1:19" ht="60" customHeight="1" x14ac:dyDescent="0.4">
      <c r="B12" s="6">
        <f t="shared" ref="B12:B26" si="2">B11+1</f>
        <v>3</v>
      </c>
      <c r="C12" s="38" t="s">
        <v>158</v>
      </c>
      <c r="D12" s="290" t="s">
        <v>93</v>
      </c>
      <c r="E12" s="302" t="s">
        <v>1684</v>
      </c>
      <c r="F12" s="919" t="s">
        <v>1695</v>
      </c>
      <c r="G12" s="920"/>
      <c r="H12" s="290"/>
      <c r="I12" s="292" t="s">
        <v>1710</v>
      </c>
      <c r="J12" s="290">
        <v>3</v>
      </c>
      <c r="K12" s="290">
        <v>2</v>
      </c>
      <c r="L12" s="300">
        <f t="shared" si="0"/>
        <v>6</v>
      </c>
      <c r="M12" s="294" t="s">
        <v>1696</v>
      </c>
      <c r="N12" s="290">
        <v>2</v>
      </c>
      <c r="O12" s="290">
        <v>2</v>
      </c>
      <c r="P12" s="300">
        <f t="shared" si="1"/>
        <v>4</v>
      </c>
      <c r="Q12" s="300" t="s">
        <v>1674</v>
      </c>
      <c r="R12" s="300" t="s">
        <v>1676</v>
      </c>
      <c r="S12" s="300"/>
    </row>
    <row r="13" spans="1:19" ht="60" customHeight="1" x14ac:dyDescent="0.4">
      <c r="B13" s="6">
        <f t="shared" si="2"/>
        <v>4</v>
      </c>
      <c r="C13" s="38" t="s">
        <v>593</v>
      </c>
      <c r="D13" s="290" t="s">
        <v>93</v>
      </c>
      <c r="E13" s="291" t="s">
        <v>1707</v>
      </c>
      <c r="F13" s="919" t="s">
        <v>1693</v>
      </c>
      <c r="G13" s="920"/>
      <c r="H13" s="290"/>
      <c r="I13" s="292" t="s">
        <v>1708</v>
      </c>
      <c r="J13" s="290">
        <v>3</v>
      </c>
      <c r="K13" s="290">
        <v>2</v>
      </c>
      <c r="L13" s="300">
        <f t="shared" si="0"/>
        <v>6</v>
      </c>
      <c r="M13" s="301" t="s">
        <v>1717</v>
      </c>
      <c r="N13" s="300">
        <v>2</v>
      </c>
      <c r="O13" s="300">
        <v>2</v>
      </c>
      <c r="P13" s="300">
        <f t="shared" si="1"/>
        <v>4</v>
      </c>
      <c r="Q13" s="300" t="s">
        <v>1674</v>
      </c>
      <c r="R13" s="300" t="s">
        <v>1676</v>
      </c>
      <c r="S13" s="300"/>
    </row>
    <row r="14" spans="1:19" ht="60" customHeight="1" x14ac:dyDescent="0.4">
      <c r="B14" s="6">
        <f t="shared" si="2"/>
        <v>5</v>
      </c>
      <c r="C14" s="38" t="s">
        <v>595</v>
      </c>
      <c r="D14" s="290" t="s">
        <v>93</v>
      </c>
      <c r="E14" s="291" t="s">
        <v>1686</v>
      </c>
      <c r="F14" s="921" t="s">
        <v>1699</v>
      </c>
      <c r="G14" s="922"/>
      <c r="H14" s="290"/>
      <c r="I14" s="292" t="s">
        <v>1711</v>
      </c>
      <c r="J14" s="290">
        <v>3</v>
      </c>
      <c r="K14" s="290">
        <v>1</v>
      </c>
      <c r="L14" s="300">
        <f t="shared" si="0"/>
        <v>3</v>
      </c>
      <c r="M14" s="699" t="s">
        <v>1718</v>
      </c>
      <c r="N14" s="300">
        <v>2</v>
      </c>
      <c r="O14" s="300">
        <v>1</v>
      </c>
      <c r="P14" s="300">
        <f t="shared" si="1"/>
        <v>2</v>
      </c>
      <c r="Q14" s="300" t="s">
        <v>1674</v>
      </c>
      <c r="R14" s="300" t="s">
        <v>1676</v>
      </c>
      <c r="S14" s="300"/>
    </row>
    <row r="15" spans="1:19" ht="60" customHeight="1" x14ac:dyDescent="0.4">
      <c r="B15" s="6">
        <f t="shared" si="2"/>
        <v>6</v>
      </c>
      <c r="C15" s="38" t="s">
        <v>596</v>
      </c>
      <c r="D15" s="290" t="s">
        <v>61</v>
      </c>
      <c r="E15" s="291" t="s">
        <v>1687</v>
      </c>
      <c r="F15" s="919" t="s">
        <v>1693</v>
      </c>
      <c r="G15" s="920"/>
      <c r="H15" s="290"/>
      <c r="I15" s="292" t="s">
        <v>1709</v>
      </c>
      <c r="J15" s="290">
        <v>3</v>
      </c>
      <c r="K15" s="290">
        <v>1</v>
      </c>
      <c r="L15" s="300">
        <f t="shared" si="0"/>
        <v>3</v>
      </c>
      <c r="M15" s="699" t="s">
        <v>1719</v>
      </c>
      <c r="N15" s="300">
        <v>2</v>
      </c>
      <c r="O15" s="300">
        <v>1</v>
      </c>
      <c r="P15" s="300">
        <f t="shared" si="1"/>
        <v>2</v>
      </c>
      <c r="Q15" s="300" t="s">
        <v>1674</v>
      </c>
      <c r="R15" s="300" t="s">
        <v>1676</v>
      </c>
      <c r="S15" s="300"/>
    </row>
    <row r="16" spans="1:19" ht="60" customHeight="1" x14ac:dyDescent="0.4">
      <c r="B16" s="6">
        <f t="shared" si="2"/>
        <v>7</v>
      </c>
      <c r="C16" s="38" t="s">
        <v>598</v>
      </c>
      <c r="D16" s="290" t="s">
        <v>93</v>
      </c>
      <c r="E16" s="291" t="s">
        <v>1685</v>
      </c>
      <c r="F16" s="919" t="s">
        <v>1701</v>
      </c>
      <c r="G16" s="920"/>
      <c r="H16" s="290"/>
      <c r="I16" s="292" t="s">
        <v>1710</v>
      </c>
      <c r="J16" s="290">
        <v>3</v>
      </c>
      <c r="K16" s="290">
        <v>2</v>
      </c>
      <c r="L16" s="300">
        <f t="shared" si="0"/>
        <v>6</v>
      </c>
      <c r="M16" s="699" t="s">
        <v>1720</v>
      </c>
      <c r="N16" s="300">
        <v>2</v>
      </c>
      <c r="O16" s="300">
        <v>2</v>
      </c>
      <c r="P16" s="300">
        <f t="shared" si="1"/>
        <v>4</v>
      </c>
      <c r="Q16" s="300" t="s">
        <v>1674</v>
      </c>
      <c r="R16" s="300" t="s">
        <v>1676</v>
      </c>
      <c r="S16" s="300"/>
    </row>
    <row r="17" spans="2:19" ht="60" customHeight="1" x14ac:dyDescent="0.4">
      <c r="B17" s="6">
        <f t="shared" si="2"/>
        <v>8</v>
      </c>
      <c r="C17" s="38" t="s">
        <v>599</v>
      </c>
      <c r="D17" s="290" t="s">
        <v>93</v>
      </c>
      <c r="E17" s="700" t="s">
        <v>1688</v>
      </c>
      <c r="F17" s="921" t="s">
        <v>1699</v>
      </c>
      <c r="G17" s="922"/>
      <c r="H17" s="290"/>
      <c r="I17" s="292" t="s">
        <v>1712</v>
      </c>
      <c r="J17" s="290">
        <v>2</v>
      </c>
      <c r="K17" s="290">
        <v>1</v>
      </c>
      <c r="L17" s="300">
        <f t="shared" si="0"/>
        <v>2</v>
      </c>
      <c r="M17" s="699" t="s">
        <v>1718</v>
      </c>
      <c r="N17" s="300">
        <v>2</v>
      </c>
      <c r="O17" s="300">
        <v>1</v>
      </c>
      <c r="P17" s="300">
        <f t="shared" si="1"/>
        <v>2</v>
      </c>
      <c r="Q17" s="300" t="s">
        <v>1674</v>
      </c>
      <c r="R17" s="300" t="s">
        <v>1676</v>
      </c>
      <c r="S17" s="300"/>
    </row>
    <row r="18" spans="2:19" ht="60" customHeight="1" x14ac:dyDescent="0.4">
      <c r="B18" s="6">
        <f t="shared" si="2"/>
        <v>9</v>
      </c>
      <c r="C18" s="38" t="s">
        <v>176</v>
      </c>
      <c r="D18" s="290" t="s">
        <v>93</v>
      </c>
      <c r="E18" s="700" t="s">
        <v>1689</v>
      </c>
      <c r="F18" s="921" t="s">
        <v>1699</v>
      </c>
      <c r="G18" s="922"/>
      <c r="H18" s="290"/>
      <c r="I18" s="292" t="s">
        <v>1712</v>
      </c>
      <c r="J18" s="290">
        <v>4</v>
      </c>
      <c r="K18" s="290">
        <v>1</v>
      </c>
      <c r="L18" s="300">
        <f t="shared" si="0"/>
        <v>4</v>
      </c>
      <c r="M18" s="699"/>
      <c r="N18" s="300">
        <v>3</v>
      </c>
      <c r="O18" s="300">
        <v>1</v>
      </c>
      <c r="P18" s="300">
        <f t="shared" si="1"/>
        <v>3</v>
      </c>
      <c r="Q18" s="300" t="s">
        <v>1674</v>
      </c>
      <c r="R18" s="300" t="s">
        <v>1727</v>
      </c>
      <c r="S18" s="300"/>
    </row>
    <row r="19" spans="2:19" ht="60" customHeight="1" x14ac:dyDescent="0.4">
      <c r="B19" s="6">
        <f t="shared" si="2"/>
        <v>10</v>
      </c>
      <c r="C19" s="38" t="s">
        <v>179</v>
      </c>
      <c r="D19" s="290" t="s">
        <v>93</v>
      </c>
      <c r="E19" s="700" t="s">
        <v>1702</v>
      </c>
      <c r="F19" s="921" t="s">
        <v>1703</v>
      </c>
      <c r="G19" s="922"/>
      <c r="H19" s="290"/>
      <c r="I19" s="292" t="s">
        <v>1713</v>
      </c>
      <c r="J19" s="290">
        <v>3</v>
      </c>
      <c r="K19" s="290">
        <v>2</v>
      </c>
      <c r="L19" s="300">
        <f t="shared" si="0"/>
        <v>6</v>
      </c>
      <c r="M19" s="699"/>
      <c r="N19" s="300">
        <v>2</v>
      </c>
      <c r="O19" s="300">
        <v>2</v>
      </c>
      <c r="P19" s="300">
        <f t="shared" si="1"/>
        <v>4</v>
      </c>
      <c r="Q19" s="300" t="s">
        <v>1674</v>
      </c>
      <c r="R19" s="300" t="s">
        <v>1727</v>
      </c>
      <c r="S19" s="300"/>
    </row>
    <row r="20" spans="2:19" ht="60" customHeight="1" x14ac:dyDescent="0.4">
      <c r="B20" s="6">
        <f t="shared" si="2"/>
        <v>11</v>
      </c>
      <c r="C20" s="38" t="s">
        <v>183</v>
      </c>
      <c r="D20" s="290" t="s">
        <v>134</v>
      </c>
      <c r="E20" s="700" t="s">
        <v>1690</v>
      </c>
      <c r="F20" s="697" t="s">
        <v>1704</v>
      </c>
      <c r="G20" s="698"/>
      <c r="H20" s="290"/>
      <c r="I20" s="292" t="s">
        <v>1714</v>
      </c>
      <c r="J20" s="290">
        <v>1</v>
      </c>
      <c r="K20" s="290">
        <v>2</v>
      </c>
      <c r="L20" s="300">
        <f t="shared" si="0"/>
        <v>2</v>
      </c>
      <c r="M20" s="699"/>
      <c r="N20" s="300">
        <v>1</v>
      </c>
      <c r="O20" s="300">
        <v>2</v>
      </c>
      <c r="P20" s="300">
        <f t="shared" si="1"/>
        <v>2</v>
      </c>
      <c r="Q20" s="300" t="s">
        <v>1674</v>
      </c>
      <c r="R20" s="300" t="s">
        <v>1727</v>
      </c>
      <c r="S20" s="300"/>
    </row>
    <row r="21" spans="2:19" ht="60" customHeight="1" x14ac:dyDescent="0.4">
      <c r="B21" s="6">
        <f t="shared" si="2"/>
        <v>12</v>
      </c>
      <c r="C21" s="38" t="s">
        <v>601</v>
      </c>
      <c r="D21" s="290" t="s">
        <v>61</v>
      </c>
      <c r="E21" s="700" t="s">
        <v>1691</v>
      </c>
      <c r="F21" s="919" t="s">
        <v>1705</v>
      </c>
      <c r="G21" s="920"/>
      <c r="H21" s="290"/>
      <c r="I21" s="292" t="s">
        <v>1715</v>
      </c>
      <c r="J21" s="290">
        <v>2</v>
      </c>
      <c r="K21" s="290">
        <v>3</v>
      </c>
      <c r="L21" s="300">
        <f t="shared" si="0"/>
        <v>6</v>
      </c>
      <c r="M21" s="699"/>
      <c r="N21" s="300">
        <v>2</v>
      </c>
      <c r="O21" s="300">
        <v>2</v>
      </c>
      <c r="P21" s="300">
        <f t="shared" si="1"/>
        <v>4</v>
      </c>
      <c r="Q21" s="300" t="s">
        <v>1674</v>
      </c>
      <c r="R21" s="300" t="s">
        <v>1728</v>
      </c>
      <c r="S21" s="300"/>
    </row>
    <row r="22" spans="2:19" ht="60" customHeight="1" x14ac:dyDescent="0.4">
      <c r="B22" s="6">
        <f t="shared" si="2"/>
        <v>13</v>
      </c>
      <c r="C22" s="38" t="s">
        <v>604</v>
      </c>
      <c r="D22" s="290" t="s">
        <v>61</v>
      </c>
      <c r="E22" s="700" t="s">
        <v>1692</v>
      </c>
      <c r="F22" s="293"/>
      <c r="G22" s="295"/>
      <c r="H22" s="290"/>
      <c r="I22" s="292" t="s">
        <v>1706</v>
      </c>
      <c r="J22" s="290">
        <v>1</v>
      </c>
      <c r="K22" s="290">
        <v>2</v>
      </c>
      <c r="L22" s="300">
        <f t="shared" si="0"/>
        <v>2</v>
      </c>
      <c r="M22" s="293"/>
      <c r="N22" s="300">
        <v>1</v>
      </c>
      <c r="O22" s="300">
        <v>2</v>
      </c>
      <c r="P22" s="300">
        <f t="shared" si="1"/>
        <v>2</v>
      </c>
      <c r="Q22" s="300" t="s">
        <v>1674</v>
      </c>
      <c r="R22" s="300" t="s">
        <v>1728</v>
      </c>
      <c r="S22" s="5"/>
    </row>
    <row r="23" spans="2:19" ht="60" customHeight="1" x14ac:dyDescent="0.4">
      <c r="B23" s="6">
        <f t="shared" si="2"/>
        <v>14</v>
      </c>
      <c r="C23" s="38" t="s">
        <v>1721</v>
      </c>
      <c r="D23" s="44" t="s">
        <v>134</v>
      </c>
      <c r="E23" s="122" t="s">
        <v>1724</v>
      </c>
      <c r="F23" s="293" t="s">
        <v>1693</v>
      </c>
      <c r="G23" s="295"/>
      <c r="H23" s="290"/>
      <c r="I23" s="301" t="s">
        <v>1698</v>
      </c>
      <c r="J23" s="290">
        <v>2</v>
      </c>
      <c r="K23" s="290">
        <v>4</v>
      </c>
      <c r="L23" s="300">
        <f t="shared" si="0"/>
        <v>8</v>
      </c>
      <c r="M23" s="293"/>
      <c r="N23" s="300">
        <v>1</v>
      </c>
      <c r="O23" s="300">
        <v>4</v>
      </c>
      <c r="P23" s="300">
        <f t="shared" ref="P23" si="3">N23*O23</f>
        <v>4</v>
      </c>
      <c r="Q23" s="300" t="s">
        <v>1674</v>
      </c>
      <c r="R23" s="300" t="s">
        <v>1728</v>
      </c>
      <c r="S23" s="5"/>
    </row>
    <row r="24" spans="2:19" ht="60" customHeight="1" x14ac:dyDescent="0.4">
      <c r="B24" s="6">
        <f t="shared" si="2"/>
        <v>15</v>
      </c>
      <c r="C24" s="5"/>
      <c r="D24" s="290"/>
      <c r="E24" s="291"/>
      <c r="F24" s="293"/>
      <c r="G24" s="295"/>
      <c r="H24" s="290"/>
      <c r="I24" s="292"/>
      <c r="J24" s="290"/>
      <c r="K24" s="290"/>
      <c r="L24" s="290"/>
      <c r="M24" s="293"/>
      <c r="N24" s="290"/>
      <c r="O24" s="290"/>
      <c r="P24" s="290"/>
      <c r="Q24" s="3"/>
      <c r="R24" s="5"/>
      <c r="S24" s="5"/>
    </row>
    <row r="25" spans="2:19" ht="60" customHeight="1" x14ac:dyDescent="0.4">
      <c r="B25" s="6">
        <f t="shared" si="2"/>
        <v>16</v>
      </c>
      <c r="C25" s="5"/>
      <c r="D25" s="290"/>
      <c r="E25" s="291"/>
      <c r="F25" s="293"/>
      <c r="G25" s="295"/>
      <c r="H25" s="290"/>
      <c r="I25" s="292"/>
      <c r="J25" s="290"/>
      <c r="K25" s="290"/>
      <c r="L25" s="290"/>
      <c r="M25" s="293"/>
      <c r="N25" s="290"/>
      <c r="O25" s="290"/>
      <c r="P25" s="290"/>
      <c r="Q25" s="3"/>
      <c r="R25" s="5"/>
      <c r="S25" s="5"/>
    </row>
    <row r="26" spans="2:19" ht="60" customHeight="1" x14ac:dyDescent="0.4">
      <c r="B26" s="6">
        <f t="shared" si="2"/>
        <v>17</v>
      </c>
      <c r="C26" s="5"/>
      <c r="D26" s="290"/>
      <c r="E26" s="291"/>
      <c r="F26" s="919"/>
      <c r="G26" s="920"/>
      <c r="H26" s="290"/>
      <c r="I26" s="292"/>
      <c r="J26" s="290"/>
      <c r="K26" s="290"/>
      <c r="L26" s="290"/>
      <c r="M26" s="293"/>
      <c r="N26" s="290"/>
      <c r="O26" s="290"/>
      <c r="P26" s="290"/>
      <c r="Q26" s="3"/>
      <c r="R26" s="5"/>
      <c r="S26" s="5"/>
    </row>
  </sheetData>
  <mergeCells count="34">
    <mergeCell ref="B2:S2"/>
    <mergeCell ref="B6:C6"/>
    <mergeCell ref="D6:G6"/>
    <mergeCell ref="H6:M7"/>
    <mergeCell ref="N6:P6"/>
    <mergeCell ref="Q6:S6"/>
    <mergeCell ref="B7:C7"/>
    <mergeCell ref="D7:G7"/>
    <mergeCell ref="N7:P7"/>
    <mergeCell ref="Q7:S7"/>
    <mergeCell ref="B4:S4"/>
    <mergeCell ref="F10:G10"/>
    <mergeCell ref="B8:B9"/>
    <mergeCell ref="C8:C9"/>
    <mergeCell ref="D8:G8"/>
    <mergeCell ref="I8:I9"/>
    <mergeCell ref="N8:P8"/>
    <mergeCell ref="Q8:Q9"/>
    <mergeCell ref="R8:R9"/>
    <mergeCell ref="S8:S9"/>
    <mergeCell ref="F9:G9"/>
    <mergeCell ref="J8:L8"/>
    <mergeCell ref="M8:M9"/>
    <mergeCell ref="F26:G26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1:G21"/>
  </mergeCells>
  <phoneticPr fontId="1" type="noConversion"/>
  <dataValidations count="3">
    <dataValidation type="list" allowBlank="1" showInputMessage="1" showErrorMessage="1" sqref="J10">
      <formula1>"1, 2, 3, 4, 5"</formula1>
    </dataValidation>
    <dataValidation type="list" allowBlank="1" showInputMessage="1" showErrorMessage="1" sqref="K10">
      <formula1>"1, 2, 3, 4"</formula1>
    </dataValidation>
    <dataValidation type="list" allowBlank="1" showInputMessage="1" showErrorMessage="1" sqref="D23">
      <formula1>"1.기계(설비)적요인, 2.전기적요인, 3.화학(물질)적요인, 4.작업특성요인, 5.작업환경요인"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Normal="100" workbookViewId="0">
      <selection activeCell="R37" sqref="R37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943" t="s">
        <v>266</v>
      </c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  <c r="P1" s="943"/>
      <c r="Q1" s="943"/>
      <c r="R1" s="943"/>
    </row>
    <row r="2" spans="2:18" ht="21.6" thickBot="1" x14ac:dyDescent="0.45">
      <c r="B2" s="944" t="s">
        <v>291</v>
      </c>
      <c r="C2" s="944"/>
      <c r="D2" s="944"/>
      <c r="E2" s="944"/>
      <c r="F2" s="944"/>
      <c r="G2" s="944"/>
      <c r="H2" s="944"/>
      <c r="J2" s="944" t="s">
        <v>292</v>
      </c>
      <c r="K2" s="944"/>
      <c r="L2" s="944"/>
      <c r="M2" s="944"/>
      <c r="N2" s="944"/>
      <c r="O2" s="944"/>
      <c r="P2" s="944"/>
      <c r="Q2" s="944"/>
      <c r="R2" s="944"/>
    </row>
    <row r="3" spans="2:18" ht="27" customHeight="1" thickBot="1" x14ac:dyDescent="0.45">
      <c r="B3" s="85" t="s">
        <v>267</v>
      </c>
      <c r="C3" s="86" t="s">
        <v>269</v>
      </c>
      <c r="D3" s="964" t="s">
        <v>270</v>
      </c>
      <c r="E3" s="964"/>
      <c r="F3" s="964"/>
      <c r="G3" s="964"/>
      <c r="H3" s="965"/>
      <c r="J3" s="85" t="s">
        <v>267</v>
      </c>
      <c r="K3" s="86" t="s">
        <v>269</v>
      </c>
      <c r="L3" s="964" t="s">
        <v>270</v>
      </c>
      <c r="M3" s="964"/>
      <c r="N3" s="964"/>
      <c r="O3" s="86" t="s">
        <v>269</v>
      </c>
      <c r="P3" s="964" t="s">
        <v>270</v>
      </c>
      <c r="Q3" s="964"/>
      <c r="R3" s="965"/>
    </row>
    <row r="4" spans="2:18" ht="18" thickTop="1" x14ac:dyDescent="0.4">
      <c r="B4" s="989" t="s">
        <v>268</v>
      </c>
      <c r="C4" s="87">
        <v>1.1000000000000001</v>
      </c>
      <c r="D4" s="958" t="s">
        <v>274</v>
      </c>
      <c r="E4" s="958"/>
      <c r="F4" s="958"/>
      <c r="G4" s="958"/>
      <c r="H4" s="959"/>
      <c r="J4" s="988" t="s">
        <v>293</v>
      </c>
      <c r="K4" s="87">
        <v>5.0999999999999996</v>
      </c>
      <c r="L4" s="958" t="s">
        <v>297</v>
      </c>
      <c r="M4" s="958"/>
      <c r="N4" s="958"/>
      <c r="O4" s="87">
        <v>5.7</v>
      </c>
      <c r="P4" s="958" t="s">
        <v>313</v>
      </c>
      <c r="Q4" s="958"/>
      <c r="R4" s="959"/>
    </row>
    <row r="5" spans="2:18" x14ac:dyDescent="0.4">
      <c r="B5" s="984"/>
      <c r="C5" s="82">
        <v>1.2</v>
      </c>
      <c r="D5" s="709" t="s">
        <v>275</v>
      </c>
      <c r="E5" s="709"/>
      <c r="F5" s="709"/>
      <c r="G5" s="709"/>
      <c r="H5" s="960"/>
      <c r="J5" s="984"/>
      <c r="K5" s="82">
        <v>5.2</v>
      </c>
      <c r="L5" s="709" t="s">
        <v>298</v>
      </c>
      <c r="M5" s="709"/>
      <c r="N5" s="709"/>
      <c r="O5" s="82">
        <v>5.8</v>
      </c>
      <c r="P5" s="709" t="s">
        <v>314</v>
      </c>
      <c r="Q5" s="709"/>
      <c r="R5" s="960"/>
    </row>
    <row r="6" spans="2:18" x14ac:dyDescent="0.4">
      <c r="B6" s="984"/>
      <c r="C6" s="82">
        <v>1.3</v>
      </c>
      <c r="D6" s="948" t="s">
        <v>276</v>
      </c>
      <c r="E6" s="948"/>
      <c r="F6" s="948"/>
      <c r="G6" s="948"/>
      <c r="H6" s="949"/>
      <c r="J6" s="984"/>
      <c r="K6" s="82">
        <v>5.3</v>
      </c>
      <c r="L6" s="948" t="s">
        <v>299</v>
      </c>
      <c r="M6" s="948"/>
      <c r="N6" s="948"/>
      <c r="O6" s="82">
        <v>5.9</v>
      </c>
      <c r="P6" s="948" t="s">
        <v>315</v>
      </c>
      <c r="Q6" s="948"/>
      <c r="R6" s="949"/>
    </row>
    <row r="7" spans="2:18" x14ac:dyDescent="0.4">
      <c r="B7" s="984"/>
      <c r="C7" s="82">
        <v>1.4</v>
      </c>
      <c r="D7" s="948" t="s">
        <v>277</v>
      </c>
      <c r="E7" s="948"/>
      <c r="F7" s="948"/>
      <c r="G7" s="948"/>
      <c r="H7" s="949"/>
      <c r="J7" s="984"/>
      <c r="K7" s="82">
        <v>5.4</v>
      </c>
      <c r="L7" s="948" t="s">
        <v>300</v>
      </c>
      <c r="M7" s="948"/>
      <c r="N7" s="948"/>
      <c r="O7" s="82"/>
      <c r="P7" s="948"/>
      <c r="Q7" s="948"/>
      <c r="R7" s="949"/>
    </row>
    <row r="8" spans="2:18" x14ac:dyDescent="0.4">
      <c r="B8" s="984"/>
      <c r="C8" s="82">
        <v>1.5</v>
      </c>
      <c r="D8" s="948" t="s">
        <v>278</v>
      </c>
      <c r="E8" s="948"/>
      <c r="F8" s="948"/>
      <c r="G8" s="948"/>
      <c r="H8" s="949"/>
      <c r="J8" s="984"/>
      <c r="K8" s="82">
        <v>5.5</v>
      </c>
      <c r="L8" s="948" t="s">
        <v>301</v>
      </c>
      <c r="M8" s="948"/>
      <c r="N8" s="948"/>
      <c r="O8" s="82"/>
      <c r="P8" s="948"/>
      <c r="Q8" s="948"/>
      <c r="R8" s="949"/>
    </row>
    <row r="9" spans="2:18" ht="18" thickBot="1" x14ac:dyDescent="0.45">
      <c r="B9" s="985"/>
      <c r="C9" s="83">
        <v>1.6</v>
      </c>
      <c r="D9" s="950" t="s">
        <v>279</v>
      </c>
      <c r="E9" s="950"/>
      <c r="F9" s="950"/>
      <c r="G9" s="950"/>
      <c r="H9" s="951"/>
      <c r="J9" s="985"/>
      <c r="K9" s="83">
        <v>5.6</v>
      </c>
      <c r="L9" s="950" t="s">
        <v>302</v>
      </c>
      <c r="M9" s="950"/>
      <c r="N9" s="950"/>
      <c r="O9" s="83"/>
      <c r="P9" s="950"/>
      <c r="Q9" s="950"/>
      <c r="R9" s="951"/>
    </row>
    <row r="10" spans="2:18" x14ac:dyDescent="0.4">
      <c r="B10" s="983" t="s">
        <v>271</v>
      </c>
      <c r="C10" s="84">
        <v>2.1</v>
      </c>
      <c r="D10" s="956" t="s">
        <v>280</v>
      </c>
      <c r="E10" s="956"/>
      <c r="F10" s="956"/>
      <c r="G10" s="956"/>
      <c r="H10" s="957"/>
      <c r="J10" s="987" t="s">
        <v>294</v>
      </c>
      <c r="K10" s="88">
        <v>6.1</v>
      </c>
      <c r="L10" s="952" t="s">
        <v>303</v>
      </c>
      <c r="M10" s="952"/>
      <c r="N10" s="952"/>
      <c r="O10" s="88">
        <v>6.5</v>
      </c>
      <c r="P10" s="952" t="s">
        <v>316</v>
      </c>
      <c r="Q10" s="952"/>
      <c r="R10" s="953"/>
    </row>
    <row r="11" spans="2:18" x14ac:dyDescent="0.4">
      <c r="B11" s="984"/>
      <c r="C11" s="82">
        <v>2.2000000000000002</v>
      </c>
      <c r="D11" s="948" t="s">
        <v>281</v>
      </c>
      <c r="E11" s="948"/>
      <c r="F11" s="948"/>
      <c r="G11" s="948"/>
      <c r="H11" s="949"/>
      <c r="J11" s="984"/>
      <c r="K11" s="82">
        <v>6.2</v>
      </c>
      <c r="L11" s="948" t="s">
        <v>304</v>
      </c>
      <c r="M11" s="948"/>
      <c r="N11" s="948"/>
      <c r="O11" s="82">
        <v>6.6</v>
      </c>
      <c r="P11" s="948" t="s">
        <v>313</v>
      </c>
      <c r="Q11" s="948"/>
      <c r="R11" s="949"/>
    </row>
    <row r="12" spans="2:18" ht="18" thickBot="1" x14ac:dyDescent="0.45">
      <c r="B12" s="985"/>
      <c r="C12" s="83">
        <v>2.2999999999999998</v>
      </c>
      <c r="D12" s="950" t="s">
        <v>282</v>
      </c>
      <c r="E12" s="950"/>
      <c r="F12" s="950"/>
      <c r="G12" s="950"/>
      <c r="H12" s="951"/>
      <c r="J12" s="984"/>
      <c r="K12" s="82">
        <v>6.3</v>
      </c>
      <c r="L12" s="948" t="s">
        <v>305</v>
      </c>
      <c r="M12" s="948"/>
      <c r="N12" s="948"/>
      <c r="O12" s="82">
        <v>6.7</v>
      </c>
      <c r="P12" s="948" t="s">
        <v>317</v>
      </c>
      <c r="Q12" s="948"/>
      <c r="R12" s="949"/>
    </row>
    <row r="13" spans="2:18" ht="17.399999999999999" customHeight="1" thickBot="1" x14ac:dyDescent="0.45">
      <c r="B13" s="987" t="s">
        <v>272</v>
      </c>
      <c r="C13" s="88">
        <v>3.1</v>
      </c>
      <c r="D13" s="952" t="s">
        <v>283</v>
      </c>
      <c r="E13" s="952"/>
      <c r="F13" s="952"/>
      <c r="G13" s="952"/>
      <c r="H13" s="953"/>
      <c r="J13" s="985"/>
      <c r="K13" s="83">
        <v>6.4</v>
      </c>
      <c r="L13" s="950" t="s">
        <v>306</v>
      </c>
      <c r="M13" s="950"/>
      <c r="N13" s="950"/>
      <c r="O13" s="83"/>
      <c r="P13" s="950"/>
      <c r="Q13" s="950"/>
      <c r="R13" s="951"/>
    </row>
    <row r="14" spans="2:18" x14ac:dyDescent="0.4">
      <c r="B14" s="984"/>
      <c r="C14" s="82">
        <v>3.2</v>
      </c>
      <c r="D14" s="948" t="s">
        <v>284</v>
      </c>
      <c r="E14" s="948"/>
      <c r="F14" s="948"/>
      <c r="G14" s="948"/>
      <c r="H14" s="949"/>
      <c r="J14" s="986" t="s">
        <v>295</v>
      </c>
      <c r="K14" s="88">
        <v>7.1</v>
      </c>
      <c r="L14" s="952" t="s">
        <v>307</v>
      </c>
      <c r="M14" s="952"/>
      <c r="N14" s="952"/>
      <c r="O14" s="88">
        <v>7.4</v>
      </c>
      <c r="P14" s="952" t="s">
        <v>318</v>
      </c>
      <c r="Q14" s="952"/>
      <c r="R14" s="953"/>
    </row>
    <row r="15" spans="2:18" x14ac:dyDescent="0.4">
      <c r="B15" s="984"/>
      <c r="C15" s="82">
        <v>3.3</v>
      </c>
      <c r="D15" s="948" t="s">
        <v>285</v>
      </c>
      <c r="E15" s="948"/>
      <c r="F15" s="948"/>
      <c r="G15" s="948"/>
      <c r="H15" s="949"/>
      <c r="J15" s="984"/>
      <c r="K15" s="82">
        <v>7.2</v>
      </c>
      <c r="L15" s="948" t="s">
        <v>308</v>
      </c>
      <c r="M15" s="948"/>
      <c r="N15" s="948"/>
      <c r="O15" s="82">
        <v>7.5</v>
      </c>
      <c r="P15" s="948" t="s">
        <v>319</v>
      </c>
      <c r="Q15" s="948"/>
      <c r="R15" s="949"/>
    </row>
    <row r="16" spans="2:18" ht="18" thickBot="1" x14ac:dyDescent="0.45">
      <c r="B16" s="985"/>
      <c r="C16" s="83">
        <v>3.4</v>
      </c>
      <c r="D16" s="950" t="s">
        <v>286</v>
      </c>
      <c r="E16" s="950"/>
      <c r="F16" s="950"/>
      <c r="G16" s="950"/>
      <c r="H16" s="951"/>
      <c r="J16" s="985"/>
      <c r="K16" s="83">
        <v>7.3</v>
      </c>
      <c r="L16" s="950" t="s">
        <v>309</v>
      </c>
      <c r="M16" s="950"/>
      <c r="N16" s="950"/>
      <c r="O16" s="83"/>
      <c r="P16" s="950"/>
      <c r="Q16" s="950"/>
      <c r="R16" s="951"/>
    </row>
    <row r="17" spans="2:26" x14ac:dyDescent="0.4">
      <c r="B17" s="983" t="s">
        <v>273</v>
      </c>
      <c r="C17" s="84">
        <v>4.0999999999999996</v>
      </c>
      <c r="D17" s="956" t="s">
        <v>287</v>
      </c>
      <c r="E17" s="956"/>
      <c r="F17" s="956"/>
      <c r="G17" s="956"/>
      <c r="H17" s="957"/>
      <c r="J17" s="983" t="s">
        <v>296</v>
      </c>
      <c r="K17" s="954">
        <v>8.1</v>
      </c>
      <c r="L17" s="955" t="s">
        <v>310</v>
      </c>
      <c r="M17" s="956"/>
      <c r="N17" s="956"/>
      <c r="O17" s="954">
        <v>8.4</v>
      </c>
      <c r="P17" s="955" t="s">
        <v>320</v>
      </c>
      <c r="Q17" s="956"/>
      <c r="R17" s="957"/>
    </row>
    <row r="18" spans="2:26" x14ac:dyDescent="0.4">
      <c r="B18" s="984"/>
      <c r="C18" s="82">
        <v>4.2</v>
      </c>
      <c r="D18" s="948" t="s">
        <v>288</v>
      </c>
      <c r="E18" s="948"/>
      <c r="F18" s="948"/>
      <c r="G18" s="948"/>
      <c r="H18" s="949"/>
      <c r="J18" s="984"/>
      <c r="K18" s="709"/>
      <c r="L18" s="948"/>
      <c r="M18" s="948"/>
      <c r="N18" s="948"/>
      <c r="O18" s="709"/>
      <c r="P18" s="948"/>
      <c r="Q18" s="948"/>
      <c r="R18" s="949"/>
    </row>
    <row r="19" spans="2:26" x14ac:dyDescent="0.4">
      <c r="B19" s="984"/>
      <c r="C19" s="82">
        <v>4.3</v>
      </c>
      <c r="D19" s="948" t="s">
        <v>289</v>
      </c>
      <c r="E19" s="948"/>
      <c r="F19" s="948"/>
      <c r="G19" s="948"/>
      <c r="H19" s="949"/>
      <c r="J19" s="984"/>
      <c r="K19" s="82">
        <v>8.1999999999999993</v>
      </c>
      <c r="L19" s="948" t="s">
        <v>311</v>
      </c>
      <c r="M19" s="948"/>
      <c r="N19" s="948"/>
      <c r="O19" s="82">
        <v>8.5</v>
      </c>
      <c r="P19" s="948" t="s">
        <v>321</v>
      </c>
      <c r="Q19" s="948"/>
      <c r="R19" s="949"/>
    </row>
    <row r="20" spans="2:26" ht="18" thickBot="1" x14ac:dyDescent="0.45">
      <c r="B20" s="985"/>
      <c r="C20" s="83">
        <v>4.4000000000000004</v>
      </c>
      <c r="D20" s="950" t="s">
        <v>290</v>
      </c>
      <c r="E20" s="950"/>
      <c r="F20" s="950"/>
      <c r="G20" s="950"/>
      <c r="H20" s="951"/>
      <c r="J20" s="985"/>
      <c r="K20" s="83">
        <v>8.3000000000000007</v>
      </c>
      <c r="L20" s="950" t="s">
        <v>312</v>
      </c>
      <c r="M20" s="950"/>
      <c r="N20" s="950"/>
      <c r="O20" s="83"/>
      <c r="P20" s="950"/>
      <c r="Q20" s="950"/>
      <c r="R20" s="951"/>
    </row>
    <row r="23" spans="2:26" ht="25.8" thickBot="1" x14ac:dyDescent="0.45">
      <c r="B23" s="945" t="s">
        <v>322</v>
      </c>
      <c r="C23" s="945"/>
      <c r="D23" s="945"/>
      <c r="E23" s="945"/>
      <c r="F23" s="945"/>
      <c r="G23" s="945"/>
      <c r="H23" s="945"/>
      <c r="I23" s="945"/>
      <c r="J23" s="945"/>
      <c r="K23" s="945"/>
      <c r="L23" s="945"/>
      <c r="M23" s="945"/>
      <c r="O23" s="945" t="s">
        <v>335</v>
      </c>
      <c r="P23" s="945"/>
      <c r="Q23" s="945"/>
      <c r="R23" s="945"/>
      <c r="S23" s="945"/>
      <c r="T23" s="945"/>
      <c r="U23" s="945"/>
      <c r="V23" s="945"/>
      <c r="W23" s="945"/>
      <c r="X23" s="945"/>
      <c r="Y23" s="945"/>
      <c r="Z23" s="945"/>
    </row>
    <row r="24" spans="2:26" ht="27.6" customHeight="1" thickBot="1" x14ac:dyDescent="0.45">
      <c r="B24" s="966" t="s">
        <v>323</v>
      </c>
      <c r="C24" s="964"/>
      <c r="D24" s="964" t="s">
        <v>324</v>
      </c>
      <c r="E24" s="964"/>
      <c r="F24" s="964"/>
      <c r="G24" s="964"/>
      <c r="H24" s="964"/>
      <c r="I24" s="964"/>
      <c r="J24" s="964"/>
      <c r="K24" s="964"/>
      <c r="L24" s="964"/>
      <c r="M24" s="965"/>
      <c r="O24" s="969" t="s">
        <v>336</v>
      </c>
      <c r="P24" s="970"/>
      <c r="Q24" s="971"/>
      <c r="R24" s="972" t="s">
        <v>324</v>
      </c>
      <c r="S24" s="970"/>
      <c r="T24" s="970"/>
      <c r="U24" s="970"/>
      <c r="V24" s="970"/>
      <c r="W24" s="970"/>
      <c r="X24" s="970"/>
      <c r="Y24" s="970"/>
      <c r="Z24" s="973"/>
    </row>
    <row r="25" spans="2:26" ht="49.95" customHeight="1" thickTop="1" x14ac:dyDescent="0.4">
      <c r="B25" s="98">
        <v>5</v>
      </c>
      <c r="C25" s="99" t="s">
        <v>325</v>
      </c>
      <c r="D25" s="967" t="s">
        <v>330</v>
      </c>
      <c r="E25" s="967"/>
      <c r="F25" s="967"/>
      <c r="G25" s="967"/>
      <c r="H25" s="967"/>
      <c r="I25" s="967"/>
      <c r="J25" s="967"/>
      <c r="K25" s="967"/>
      <c r="L25" s="967"/>
      <c r="M25" s="968"/>
      <c r="N25" s="89"/>
      <c r="O25" s="100">
        <v>4</v>
      </c>
      <c r="P25" s="981" t="s">
        <v>337</v>
      </c>
      <c r="Q25" s="982"/>
      <c r="R25" s="978" t="s">
        <v>344</v>
      </c>
      <c r="S25" s="979"/>
      <c r="T25" s="979"/>
      <c r="U25" s="979"/>
      <c r="V25" s="979"/>
      <c r="W25" s="979"/>
      <c r="X25" s="979"/>
      <c r="Y25" s="979"/>
      <c r="Z25" s="980"/>
    </row>
    <row r="26" spans="2:26" ht="49.95" customHeight="1" x14ac:dyDescent="0.4">
      <c r="B26" s="92">
        <v>4</v>
      </c>
      <c r="C26" s="93" t="s">
        <v>326</v>
      </c>
      <c r="D26" s="946" t="s">
        <v>331</v>
      </c>
      <c r="E26" s="946"/>
      <c r="F26" s="946"/>
      <c r="G26" s="946"/>
      <c r="H26" s="946"/>
      <c r="I26" s="946"/>
      <c r="J26" s="946"/>
      <c r="K26" s="946"/>
      <c r="L26" s="946"/>
      <c r="M26" s="947"/>
      <c r="N26" s="89"/>
      <c r="O26" s="101">
        <v>3</v>
      </c>
      <c r="P26" s="974" t="s">
        <v>338</v>
      </c>
      <c r="Q26" s="975"/>
      <c r="R26" s="978" t="s">
        <v>343</v>
      </c>
      <c r="S26" s="979"/>
      <c r="T26" s="979"/>
      <c r="U26" s="979"/>
      <c r="V26" s="979"/>
      <c r="W26" s="979"/>
      <c r="X26" s="979"/>
      <c r="Y26" s="979"/>
      <c r="Z26" s="980"/>
    </row>
    <row r="27" spans="2:26" ht="49.95" customHeight="1" x14ac:dyDescent="0.4">
      <c r="B27" s="90">
        <v>3</v>
      </c>
      <c r="C27" s="91" t="s">
        <v>327</v>
      </c>
      <c r="D27" s="946" t="s">
        <v>332</v>
      </c>
      <c r="E27" s="946"/>
      <c r="F27" s="946"/>
      <c r="G27" s="946"/>
      <c r="H27" s="946"/>
      <c r="I27" s="946"/>
      <c r="J27" s="946"/>
      <c r="K27" s="946"/>
      <c r="L27" s="946"/>
      <c r="M27" s="947"/>
      <c r="N27" s="89"/>
      <c r="O27" s="101">
        <v>2</v>
      </c>
      <c r="P27" s="974" t="s">
        <v>339</v>
      </c>
      <c r="Q27" s="975"/>
      <c r="R27" s="978" t="s">
        <v>342</v>
      </c>
      <c r="S27" s="979"/>
      <c r="T27" s="979"/>
      <c r="U27" s="979"/>
      <c r="V27" s="979"/>
      <c r="W27" s="979"/>
      <c r="X27" s="979"/>
      <c r="Y27" s="979"/>
      <c r="Z27" s="980"/>
    </row>
    <row r="28" spans="2:26" ht="49.95" customHeight="1" thickBot="1" x14ac:dyDescent="0.45">
      <c r="B28" s="94">
        <v>2</v>
      </c>
      <c r="C28" s="95" t="s">
        <v>328</v>
      </c>
      <c r="D28" s="946" t="s">
        <v>333</v>
      </c>
      <c r="E28" s="946"/>
      <c r="F28" s="946"/>
      <c r="G28" s="946"/>
      <c r="H28" s="946"/>
      <c r="I28" s="946"/>
      <c r="J28" s="946"/>
      <c r="K28" s="946"/>
      <c r="L28" s="946"/>
      <c r="M28" s="947"/>
      <c r="N28" s="89"/>
      <c r="O28" s="103">
        <v>1</v>
      </c>
      <c r="P28" s="976" t="s">
        <v>340</v>
      </c>
      <c r="Q28" s="977"/>
      <c r="R28" s="961" t="s">
        <v>341</v>
      </c>
      <c r="S28" s="962"/>
      <c r="T28" s="962"/>
      <c r="U28" s="962"/>
      <c r="V28" s="962"/>
      <c r="W28" s="962"/>
      <c r="X28" s="962"/>
      <c r="Y28" s="962"/>
      <c r="Z28" s="963"/>
    </row>
    <row r="29" spans="2:26" ht="49.95" customHeight="1" thickBot="1" x14ac:dyDescent="0.45">
      <c r="B29" s="96">
        <v>1</v>
      </c>
      <c r="C29" s="97" t="s">
        <v>329</v>
      </c>
      <c r="D29" s="961" t="s">
        <v>334</v>
      </c>
      <c r="E29" s="962"/>
      <c r="F29" s="962"/>
      <c r="G29" s="962"/>
      <c r="H29" s="962"/>
      <c r="I29" s="962"/>
      <c r="J29" s="962"/>
      <c r="K29" s="962"/>
      <c r="L29" s="962"/>
      <c r="M29" s="963"/>
      <c r="N29" s="89"/>
    </row>
    <row r="56" spans="2:9" hidden="1" x14ac:dyDescent="0.4">
      <c r="B56" t="s">
        <v>268</v>
      </c>
      <c r="C56" t="s">
        <v>271</v>
      </c>
      <c r="D56" t="s">
        <v>272</v>
      </c>
      <c r="E56" t="s">
        <v>273</v>
      </c>
      <c r="F56" t="s">
        <v>1518</v>
      </c>
      <c r="G56" t="s">
        <v>294</v>
      </c>
      <c r="H56" t="s">
        <v>1517</v>
      </c>
      <c r="I56" t="s">
        <v>296</v>
      </c>
    </row>
    <row r="57" spans="2:9" ht="13.95" hidden="1" customHeight="1" x14ac:dyDescent="0.4">
      <c r="B57" t="s">
        <v>1516</v>
      </c>
      <c r="C57" t="s">
        <v>1481</v>
      </c>
      <c r="D57" t="s">
        <v>1484</v>
      </c>
      <c r="E57" t="s">
        <v>1488</v>
      </c>
      <c r="F57" t="s">
        <v>1492</v>
      </c>
      <c r="G57" t="s">
        <v>1498</v>
      </c>
      <c r="H57" t="s">
        <v>1502</v>
      </c>
      <c r="I57" s="285" t="s">
        <v>1507</v>
      </c>
    </row>
    <row r="58" spans="2:9" hidden="1" x14ac:dyDescent="0.4">
      <c r="B58" t="s">
        <v>1476</v>
      </c>
      <c r="C58" t="s">
        <v>1482</v>
      </c>
      <c r="D58" t="s">
        <v>1485</v>
      </c>
      <c r="E58" t="s">
        <v>1489</v>
      </c>
      <c r="F58" t="s">
        <v>1493</v>
      </c>
      <c r="G58" t="s">
        <v>1499</v>
      </c>
      <c r="H58" t="s">
        <v>1503</v>
      </c>
      <c r="I58" t="s">
        <v>1505</v>
      </c>
    </row>
    <row r="59" spans="2:9" hidden="1" x14ac:dyDescent="0.4">
      <c r="B59" t="s">
        <v>1477</v>
      </c>
      <c r="C59" t="s">
        <v>1483</v>
      </c>
      <c r="D59" t="s">
        <v>1486</v>
      </c>
      <c r="E59" t="s">
        <v>1490</v>
      </c>
      <c r="F59" t="s">
        <v>1494</v>
      </c>
      <c r="G59" t="s">
        <v>1500</v>
      </c>
      <c r="H59" t="s">
        <v>1504</v>
      </c>
      <c r="I59" t="s">
        <v>1506</v>
      </c>
    </row>
    <row r="60" spans="2:9" hidden="1" x14ac:dyDescent="0.4">
      <c r="B60" t="s">
        <v>1478</v>
      </c>
      <c r="D60" t="s">
        <v>1487</v>
      </c>
      <c r="E60" t="s">
        <v>1491</v>
      </c>
      <c r="F60" t="s">
        <v>1495</v>
      </c>
      <c r="G60" t="s">
        <v>1501</v>
      </c>
      <c r="H60" t="s">
        <v>1514</v>
      </c>
    </row>
    <row r="61" spans="2:9" hidden="1" x14ac:dyDescent="0.4">
      <c r="B61" t="s">
        <v>1479</v>
      </c>
      <c r="F61" t="s">
        <v>1496</v>
      </c>
      <c r="G61" t="s">
        <v>1511</v>
      </c>
      <c r="H61" t="s">
        <v>1515</v>
      </c>
    </row>
    <row r="62" spans="2:9" hidden="1" x14ac:dyDescent="0.4">
      <c r="B62" t="s">
        <v>1480</v>
      </c>
      <c r="F62" t="s">
        <v>1497</v>
      </c>
      <c r="G62" t="s">
        <v>1512</v>
      </c>
    </row>
    <row r="63" spans="2:9" hidden="1" x14ac:dyDescent="0.4">
      <c r="F63" t="s">
        <v>1508</v>
      </c>
      <c r="G63" t="s">
        <v>1513</v>
      </c>
    </row>
    <row r="64" spans="2:9" hidden="1" x14ac:dyDescent="0.4">
      <c r="F64" t="s">
        <v>1509</v>
      </c>
    </row>
    <row r="65" spans="6:6" hidden="1" x14ac:dyDescent="0.4">
      <c r="F65" t="s">
        <v>1510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L27"/>
  <sheetViews>
    <sheetView zoomScale="85" zoomScaleNormal="85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I8" sqref="I8:L8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ht="8.25" customHeight="1" x14ac:dyDescent="0.4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2:12" x14ac:dyDescent="0.4">
      <c r="C6" s="904" t="s">
        <v>38</v>
      </c>
      <c r="D6" s="905"/>
      <c r="I6" s="990" t="s">
        <v>1538</v>
      </c>
      <c r="J6" s="990"/>
      <c r="K6" s="990"/>
      <c r="L6" s="990"/>
    </row>
    <row r="7" spans="2:12" x14ac:dyDescent="0.4">
      <c r="C7" s="905"/>
      <c r="D7" s="905"/>
      <c r="I7" s="990" t="s">
        <v>1529</v>
      </c>
      <c r="J7" s="990"/>
      <c r="K7" s="990"/>
      <c r="L7" s="990"/>
    </row>
    <row r="8" spans="2:12" ht="18" thickBot="1" x14ac:dyDescent="0.45">
      <c r="C8" s="906" t="s">
        <v>355</v>
      </c>
      <c r="D8" s="906"/>
      <c r="I8" s="907" t="s">
        <v>1537</v>
      </c>
      <c r="J8" s="907"/>
      <c r="K8" s="907"/>
      <c r="L8" s="907"/>
    </row>
    <row r="9" spans="2:12" ht="18.75" customHeight="1" x14ac:dyDescent="0.4">
      <c r="B9" s="912" t="s">
        <v>25</v>
      </c>
      <c r="C9" s="908" t="s">
        <v>26</v>
      </c>
      <c r="D9" s="908" t="s">
        <v>27</v>
      </c>
      <c r="E9" s="908" t="s">
        <v>28</v>
      </c>
      <c r="F9" s="914" t="s">
        <v>29</v>
      </c>
      <c r="G9" s="915"/>
      <c r="H9" s="916"/>
      <c r="I9" s="7" t="s">
        <v>39</v>
      </c>
      <c r="J9" s="908" t="s">
        <v>31</v>
      </c>
      <c r="K9" s="908" t="s">
        <v>32</v>
      </c>
      <c r="L9" s="910" t="s">
        <v>33</v>
      </c>
    </row>
    <row r="10" spans="2:12" ht="34.5" customHeight="1" x14ac:dyDescent="0.4">
      <c r="B10" s="913"/>
      <c r="C10" s="909"/>
      <c r="D10" s="909"/>
      <c r="E10" s="909"/>
      <c r="F10" s="113" t="s">
        <v>34</v>
      </c>
      <c r="G10" s="113" t="s">
        <v>35</v>
      </c>
      <c r="H10" s="113" t="s">
        <v>36</v>
      </c>
      <c r="I10" s="8" t="s">
        <v>40</v>
      </c>
      <c r="J10" s="909"/>
      <c r="K10" s="909"/>
      <c r="L10" s="911"/>
    </row>
    <row r="11" spans="2:12" ht="46.8" x14ac:dyDescent="0.4">
      <c r="B11" s="9" t="s">
        <v>41</v>
      </c>
      <c r="C11" s="10" t="s">
        <v>42</v>
      </c>
      <c r="D11" s="10" t="s">
        <v>43</v>
      </c>
      <c r="E11" s="11" t="s">
        <v>23</v>
      </c>
      <c r="F11" s="10" t="s">
        <v>44</v>
      </c>
      <c r="G11" s="10" t="s">
        <v>45</v>
      </c>
      <c r="H11" s="10" t="s">
        <v>46</v>
      </c>
      <c r="I11" s="10" t="s">
        <v>47</v>
      </c>
      <c r="J11" s="12" t="s">
        <v>48</v>
      </c>
      <c r="K11" s="13">
        <v>3</v>
      </c>
      <c r="L11" s="14">
        <v>4</v>
      </c>
    </row>
    <row r="12" spans="2:12" ht="31.2" x14ac:dyDescent="0.4">
      <c r="B12" s="15"/>
      <c r="C12" s="10" t="s">
        <v>49</v>
      </c>
      <c r="D12" s="10" t="s">
        <v>43</v>
      </c>
      <c r="E12" s="11" t="s">
        <v>23</v>
      </c>
      <c r="F12" s="10" t="s">
        <v>50</v>
      </c>
      <c r="G12" s="10" t="s">
        <v>51</v>
      </c>
      <c r="H12" s="10" t="s">
        <v>52</v>
      </c>
      <c r="I12" s="10" t="s">
        <v>53</v>
      </c>
      <c r="J12" s="12" t="s">
        <v>48</v>
      </c>
      <c r="K12" s="13">
        <v>4</v>
      </c>
      <c r="L12" s="14">
        <v>2</v>
      </c>
    </row>
    <row r="13" spans="2:12" ht="31.2" x14ac:dyDescent="0.4">
      <c r="B13" s="15"/>
      <c r="C13" s="10" t="s">
        <v>54</v>
      </c>
      <c r="D13" s="10" t="s">
        <v>43</v>
      </c>
      <c r="E13" s="11" t="s">
        <v>23</v>
      </c>
      <c r="F13" s="10" t="s">
        <v>50</v>
      </c>
      <c r="G13" s="10" t="s">
        <v>55</v>
      </c>
      <c r="H13" s="10" t="s">
        <v>56</v>
      </c>
      <c r="I13" s="10" t="s">
        <v>57</v>
      </c>
      <c r="J13" s="12" t="s">
        <v>48</v>
      </c>
      <c r="K13" s="13">
        <v>3</v>
      </c>
      <c r="L13" s="14">
        <v>4</v>
      </c>
    </row>
    <row r="14" spans="2:12" ht="46.8" x14ac:dyDescent="0.4">
      <c r="B14" s="15" t="s">
        <v>58</v>
      </c>
      <c r="C14" s="10" t="s">
        <v>59</v>
      </c>
      <c r="D14" s="10" t="s">
        <v>60</v>
      </c>
      <c r="E14" s="11" t="s">
        <v>23</v>
      </c>
      <c r="F14" s="10" t="s">
        <v>61</v>
      </c>
      <c r="G14" s="10" t="s">
        <v>45</v>
      </c>
      <c r="H14" s="10" t="s">
        <v>62</v>
      </c>
      <c r="I14" s="10" t="s">
        <v>63</v>
      </c>
      <c r="J14" s="12" t="s">
        <v>64</v>
      </c>
      <c r="K14" s="13">
        <v>3</v>
      </c>
      <c r="L14" s="14">
        <v>3</v>
      </c>
    </row>
    <row r="15" spans="2:12" ht="46.8" x14ac:dyDescent="0.4">
      <c r="B15" s="15"/>
      <c r="C15" s="10" t="s">
        <v>65</v>
      </c>
      <c r="D15" s="10" t="s">
        <v>66</v>
      </c>
      <c r="E15" s="11" t="s">
        <v>23</v>
      </c>
      <c r="F15" s="10" t="s">
        <v>61</v>
      </c>
      <c r="G15" s="10" t="s">
        <v>45</v>
      </c>
      <c r="H15" s="10" t="s">
        <v>67</v>
      </c>
      <c r="I15" s="10" t="s">
        <v>68</v>
      </c>
      <c r="J15" s="12" t="s">
        <v>69</v>
      </c>
      <c r="K15" s="13">
        <v>3</v>
      </c>
      <c r="L15" s="14">
        <v>4</v>
      </c>
    </row>
    <row r="16" spans="2:12" ht="46.8" x14ac:dyDescent="0.4">
      <c r="B16" s="15"/>
      <c r="C16" s="10" t="s">
        <v>70</v>
      </c>
      <c r="D16" s="10" t="s">
        <v>66</v>
      </c>
      <c r="E16" s="11" t="s">
        <v>23</v>
      </c>
      <c r="F16" s="10" t="s">
        <v>61</v>
      </c>
      <c r="G16" s="10" t="s">
        <v>45</v>
      </c>
      <c r="H16" s="10" t="s">
        <v>71</v>
      </c>
      <c r="I16" s="10" t="s">
        <v>72</v>
      </c>
      <c r="J16" s="12" t="s">
        <v>69</v>
      </c>
      <c r="K16" s="13">
        <v>2</v>
      </c>
      <c r="L16" s="14">
        <v>4</v>
      </c>
    </row>
    <row r="17" spans="2:12" ht="46.8" x14ac:dyDescent="0.4">
      <c r="B17" s="15"/>
      <c r="C17" s="10" t="s">
        <v>73</v>
      </c>
      <c r="D17" s="10" t="s">
        <v>66</v>
      </c>
      <c r="E17" s="11" t="s">
        <v>23</v>
      </c>
      <c r="F17" s="10" t="s">
        <v>61</v>
      </c>
      <c r="G17" s="10" t="s">
        <v>45</v>
      </c>
      <c r="H17" s="10" t="s">
        <v>74</v>
      </c>
      <c r="I17" s="10" t="s">
        <v>75</v>
      </c>
      <c r="J17" s="12" t="s">
        <v>69</v>
      </c>
      <c r="K17" s="13">
        <v>2</v>
      </c>
      <c r="L17" s="14">
        <v>4</v>
      </c>
    </row>
    <row r="18" spans="2:12" ht="46.8" x14ac:dyDescent="0.4">
      <c r="B18" s="15"/>
      <c r="C18" s="10" t="s">
        <v>76</v>
      </c>
      <c r="D18" s="10" t="s">
        <v>66</v>
      </c>
      <c r="E18" s="11" t="s">
        <v>23</v>
      </c>
      <c r="F18" s="10" t="s">
        <v>61</v>
      </c>
      <c r="G18" s="10" t="s">
        <v>45</v>
      </c>
      <c r="H18" s="10" t="s">
        <v>77</v>
      </c>
      <c r="I18" s="10" t="s">
        <v>78</v>
      </c>
      <c r="J18" s="12" t="s">
        <v>69</v>
      </c>
      <c r="K18" s="13">
        <v>3</v>
      </c>
      <c r="L18" s="14">
        <v>4</v>
      </c>
    </row>
    <row r="19" spans="2:12" ht="46.8" x14ac:dyDescent="0.4">
      <c r="B19" s="15"/>
      <c r="C19" s="10" t="s">
        <v>79</v>
      </c>
      <c r="D19" s="10" t="s">
        <v>80</v>
      </c>
      <c r="E19" s="11" t="s">
        <v>23</v>
      </c>
      <c r="F19" s="10" t="s">
        <v>61</v>
      </c>
      <c r="G19" s="10" t="s">
        <v>45</v>
      </c>
      <c r="H19" s="10" t="s">
        <v>81</v>
      </c>
      <c r="I19" s="10" t="s">
        <v>82</v>
      </c>
      <c r="J19" s="12" t="s">
        <v>83</v>
      </c>
      <c r="K19" s="13">
        <v>1</v>
      </c>
      <c r="L19" s="14">
        <v>4</v>
      </c>
    </row>
    <row r="20" spans="2:12" ht="31.2" x14ac:dyDescent="0.4">
      <c r="B20" s="15"/>
      <c r="C20" s="10" t="s">
        <v>84</v>
      </c>
      <c r="D20" s="10" t="s">
        <v>80</v>
      </c>
      <c r="E20" s="11" t="s">
        <v>23</v>
      </c>
      <c r="F20" s="10" t="s">
        <v>50</v>
      </c>
      <c r="G20" s="10" t="s">
        <v>51</v>
      </c>
      <c r="H20" s="10" t="s">
        <v>85</v>
      </c>
      <c r="I20" s="10" t="s">
        <v>86</v>
      </c>
      <c r="J20" s="12" t="s">
        <v>87</v>
      </c>
      <c r="K20" s="13">
        <v>2</v>
      </c>
      <c r="L20" s="14">
        <v>4</v>
      </c>
    </row>
    <row r="21" spans="2:12" ht="46.8" x14ac:dyDescent="0.4">
      <c r="B21" s="15"/>
      <c r="C21" s="10" t="s">
        <v>88</v>
      </c>
      <c r="D21" s="10" t="s">
        <v>80</v>
      </c>
      <c r="E21" s="11" t="s">
        <v>23</v>
      </c>
      <c r="F21" s="10" t="s">
        <v>61</v>
      </c>
      <c r="G21" s="10" t="s">
        <v>89</v>
      </c>
      <c r="H21" s="10" t="s">
        <v>90</v>
      </c>
      <c r="I21" s="10" t="s">
        <v>91</v>
      </c>
      <c r="J21" s="12" t="s">
        <v>87</v>
      </c>
      <c r="K21" s="13">
        <v>3</v>
      </c>
      <c r="L21" s="14">
        <v>4</v>
      </c>
    </row>
    <row r="22" spans="2:12" ht="31.2" x14ac:dyDescent="0.4">
      <c r="B22" s="15"/>
      <c r="C22" s="10" t="s">
        <v>92</v>
      </c>
      <c r="D22" s="10" t="s">
        <v>80</v>
      </c>
      <c r="E22" s="11" t="s">
        <v>23</v>
      </c>
      <c r="F22" s="10" t="s">
        <v>93</v>
      </c>
      <c r="G22" s="10" t="s">
        <v>94</v>
      </c>
      <c r="H22" s="10" t="s">
        <v>95</v>
      </c>
      <c r="I22" s="10" t="s">
        <v>96</v>
      </c>
      <c r="J22" s="12" t="s">
        <v>87</v>
      </c>
      <c r="K22" s="13">
        <v>3</v>
      </c>
      <c r="L22" s="14">
        <v>4</v>
      </c>
    </row>
    <row r="23" spans="2:12" ht="46.8" x14ac:dyDescent="0.4">
      <c r="B23" s="15"/>
      <c r="C23" s="10" t="s">
        <v>97</v>
      </c>
      <c r="D23" s="10" t="s">
        <v>80</v>
      </c>
      <c r="E23" s="11" t="s">
        <v>23</v>
      </c>
      <c r="F23" s="10" t="s">
        <v>50</v>
      </c>
      <c r="G23" s="10" t="s">
        <v>51</v>
      </c>
      <c r="H23" s="10" t="s">
        <v>98</v>
      </c>
      <c r="I23" s="10" t="s">
        <v>99</v>
      </c>
      <c r="J23" s="12" t="s">
        <v>87</v>
      </c>
      <c r="K23" s="13">
        <v>3</v>
      </c>
      <c r="L23" s="14">
        <v>3</v>
      </c>
    </row>
    <row r="24" spans="2:12" ht="46.8" x14ac:dyDescent="0.4">
      <c r="B24" s="15"/>
      <c r="C24" s="10" t="s">
        <v>100</v>
      </c>
      <c r="D24" s="10" t="s">
        <v>80</v>
      </c>
      <c r="E24" s="11" t="s">
        <v>23</v>
      </c>
      <c r="F24" s="10" t="s">
        <v>93</v>
      </c>
      <c r="G24" s="10" t="s">
        <v>101</v>
      </c>
      <c r="H24" s="10" t="s">
        <v>102</v>
      </c>
      <c r="I24" s="10" t="s">
        <v>103</v>
      </c>
      <c r="J24" s="12" t="s">
        <v>87</v>
      </c>
      <c r="K24" s="13">
        <v>4</v>
      </c>
      <c r="L24" s="14">
        <v>1</v>
      </c>
    </row>
    <row r="25" spans="2:12" x14ac:dyDescent="0.4">
      <c r="B25" s="15"/>
      <c r="C25" s="10"/>
      <c r="D25" s="10"/>
      <c r="E25" s="11"/>
      <c r="F25" s="10"/>
      <c r="G25" s="10"/>
      <c r="H25" s="10"/>
      <c r="I25" s="10"/>
      <c r="J25" s="12" t="s">
        <v>37</v>
      </c>
      <c r="K25" s="13"/>
      <c r="L25" s="14"/>
    </row>
    <row r="26" spans="2:12" x14ac:dyDescent="0.4">
      <c r="B26" s="15"/>
      <c r="C26" s="10"/>
      <c r="D26" s="10"/>
      <c r="E26" s="11"/>
      <c r="F26" s="10"/>
      <c r="G26" s="10"/>
      <c r="H26" s="10"/>
      <c r="I26" s="10"/>
      <c r="J26" s="12" t="s">
        <v>37</v>
      </c>
      <c r="K26" s="13"/>
      <c r="L26" s="14"/>
    </row>
    <row r="27" spans="2:12" ht="18" thickBot="1" x14ac:dyDescent="0.45">
      <c r="B27" s="16"/>
      <c r="C27" s="17"/>
      <c r="D27" s="17"/>
      <c r="E27" s="18"/>
      <c r="F27" s="17"/>
      <c r="G27" s="17"/>
      <c r="H27" s="17"/>
      <c r="I27" s="17"/>
      <c r="J27" s="19" t="s">
        <v>37</v>
      </c>
      <c r="K27" s="20"/>
      <c r="L27" s="21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27">
      <formula1>"1.기계(설비)적요인, 2.전기적요인, 3.화학(물질)적요인, 4.작업특성요인, 5.작업환경요인"</formula1>
    </dataValidation>
    <dataValidation type="list" allowBlank="1" showInputMessage="1" showErrorMessage="1" sqref="L11:L27">
      <formula1>"1, 2, 3, 4"</formula1>
    </dataValidation>
    <dataValidation type="list" allowBlank="1" showInputMessage="1" showErrorMessage="1" sqref="K11:K27">
      <formula1>"1, 2, 3, 4, 5"</formula1>
    </dataValidation>
    <dataValidation type="list" allowBlank="1" showInputMessage="1" showErrorMessage="1" sqref="B11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O26"/>
  <sheetViews>
    <sheetView topLeftCell="A4" zoomScaleNormal="100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6" customWidth="1"/>
    <col min="16" max="16" width="5.09765625" customWidth="1"/>
  </cols>
  <sheetData>
    <row r="3" spans="2:12" x14ac:dyDescent="0.4">
      <c r="B3" s="903" t="s">
        <v>24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</row>
    <row r="4" spans="2:12" x14ac:dyDescent="0.4"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</row>
    <row r="5" spans="2:12" x14ac:dyDescent="0.4">
      <c r="C5" s="904" t="s">
        <v>104</v>
      </c>
      <c r="D5" s="905"/>
      <c r="I5" s="905" t="s">
        <v>1536</v>
      </c>
      <c r="J5" s="905"/>
      <c r="K5" s="905"/>
      <c r="L5" s="905"/>
    </row>
    <row r="6" spans="2:12" x14ac:dyDescent="0.4">
      <c r="C6" s="905"/>
      <c r="D6" s="905"/>
      <c r="I6" s="905" t="s">
        <v>1529</v>
      </c>
      <c r="J6" s="905"/>
      <c r="K6" s="905"/>
      <c r="L6" s="905"/>
    </row>
    <row r="7" spans="2:12" ht="18" thickBot="1" x14ac:dyDescent="0.45">
      <c r="C7" s="906" t="s">
        <v>356</v>
      </c>
      <c r="D7" s="906"/>
      <c r="I7" s="906" t="s">
        <v>1537</v>
      </c>
      <c r="J7" s="906"/>
      <c r="K7" s="906"/>
      <c r="L7" s="906"/>
    </row>
    <row r="8" spans="2:12" ht="18.75" customHeight="1" x14ac:dyDescent="0.4">
      <c r="B8" s="912" t="s">
        <v>25</v>
      </c>
      <c r="C8" s="908" t="s">
        <v>26</v>
      </c>
      <c r="D8" s="908" t="s">
        <v>27</v>
      </c>
      <c r="E8" s="908" t="s">
        <v>28</v>
      </c>
      <c r="F8" s="914" t="s">
        <v>29</v>
      </c>
      <c r="G8" s="915"/>
      <c r="H8" s="916"/>
      <c r="I8" s="7" t="s">
        <v>39</v>
      </c>
      <c r="J8" s="908" t="s">
        <v>31</v>
      </c>
      <c r="K8" s="908" t="s">
        <v>32</v>
      </c>
      <c r="L8" s="910" t="s">
        <v>33</v>
      </c>
    </row>
    <row r="9" spans="2:12" ht="34.5" customHeight="1" x14ac:dyDescent="0.4">
      <c r="B9" s="913"/>
      <c r="C9" s="909"/>
      <c r="D9" s="909"/>
      <c r="E9" s="909"/>
      <c r="F9" s="113" t="s">
        <v>34</v>
      </c>
      <c r="G9" s="113" t="s">
        <v>35</v>
      </c>
      <c r="H9" s="113" t="s">
        <v>36</v>
      </c>
      <c r="I9" s="8" t="s">
        <v>40</v>
      </c>
      <c r="J9" s="909"/>
      <c r="K9" s="909"/>
      <c r="L9" s="911"/>
    </row>
    <row r="10" spans="2:12" ht="31.2" x14ac:dyDescent="0.4">
      <c r="B10" s="22" t="s">
        <v>41</v>
      </c>
      <c r="C10" s="23" t="s">
        <v>105</v>
      </c>
      <c r="D10" s="23" t="s">
        <v>106</v>
      </c>
      <c r="E10" s="23" t="s">
        <v>107</v>
      </c>
      <c r="F10" s="23" t="s">
        <v>50</v>
      </c>
      <c r="G10" s="23" t="s">
        <v>55</v>
      </c>
      <c r="H10" s="23" t="s">
        <v>108</v>
      </c>
      <c r="I10" s="23" t="s">
        <v>57</v>
      </c>
      <c r="J10" s="24">
        <v>41328</v>
      </c>
      <c r="K10" s="25">
        <v>4</v>
      </c>
      <c r="L10" s="26">
        <v>3</v>
      </c>
    </row>
    <row r="11" spans="2:12" ht="46.8" x14ac:dyDescent="0.4">
      <c r="B11" s="27"/>
      <c r="C11" s="28" t="s">
        <v>109</v>
      </c>
      <c r="D11" s="28" t="s">
        <v>66</v>
      </c>
      <c r="E11" s="28" t="s">
        <v>107</v>
      </c>
      <c r="F11" s="28" t="s">
        <v>61</v>
      </c>
      <c r="G11" s="10" t="s">
        <v>45</v>
      </c>
      <c r="H11" s="28" t="s">
        <v>110</v>
      </c>
      <c r="I11" s="28" t="s">
        <v>111</v>
      </c>
      <c r="J11" s="24">
        <v>41328</v>
      </c>
      <c r="K11" s="25">
        <v>3</v>
      </c>
      <c r="L11" s="26">
        <v>3</v>
      </c>
    </row>
    <row r="12" spans="2:12" ht="31.2" x14ac:dyDescent="0.4">
      <c r="B12" s="27"/>
      <c r="C12" s="28" t="s">
        <v>112</v>
      </c>
      <c r="D12" s="28" t="s">
        <v>113</v>
      </c>
      <c r="E12" s="28" t="s">
        <v>114</v>
      </c>
      <c r="F12" s="28" t="s">
        <v>93</v>
      </c>
      <c r="G12" s="28" t="s">
        <v>94</v>
      </c>
      <c r="H12" s="28" t="s">
        <v>115</v>
      </c>
      <c r="I12" s="29" t="s">
        <v>116</v>
      </c>
      <c r="J12" s="24">
        <v>41328</v>
      </c>
      <c r="K12" s="25">
        <v>4</v>
      </c>
      <c r="L12" s="26">
        <v>3</v>
      </c>
    </row>
    <row r="13" spans="2:12" ht="46.8" x14ac:dyDescent="0.4">
      <c r="B13" s="27" t="s">
        <v>117</v>
      </c>
      <c r="C13" s="28" t="s">
        <v>118</v>
      </c>
      <c r="D13" s="28" t="s">
        <v>119</v>
      </c>
      <c r="E13" s="28" t="s">
        <v>114</v>
      </c>
      <c r="F13" s="28" t="s">
        <v>93</v>
      </c>
      <c r="G13" s="28" t="s">
        <v>94</v>
      </c>
      <c r="H13" s="28" t="s">
        <v>120</v>
      </c>
      <c r="I13" s="29" t="s">
        <v>116</v>
      </c>
      <c r="J13" s="24">
        <v>41297</v>
      </c>
      <c r="K13" s="25">
        <v>3</v>
      </c>
      <c r="L13" s="26">
        <v>3</v>
      </c>
    </row>
    <row r="14" spans="2:12" ht="46.8" x14ac:dyDescent="0.4">
      <c r="B14" s="27"/>
      <c r="C14" s="28" t="s">
        <v>121</v>
      </c>
      <c r="D14" s="28" t="s">
        <v>122</v>
      </c>
      <c r="E14" s="28" t="s">
        <v>114</v>
      </c>
      <c r="F14" s="28" t="s">
        <v>61</v>
      </c>
      <c r="G14" s="28" t="s">
        <v>45</v>
      </c>
      <c r="H14" s="28" t="s">
        <v>123</v>
      </c>
      <c r="I14" s="28" t="s">
        <v>47</v>
      </c>
      <c r="J14" s="24">
        <v>41297</v>
      </c>
      <c r="K14" s="25">
        <v>2</v>
      </c>
      <c r="L14" s="26">
        <v>3</v>
      </c>
    </row>
    <row r="15" spans="2:12" ht="31.2" x14ac:dyDescent="0.4">
      <c r="B15" s="27"/>
      <c r="C15" s="28" t="s">
        <v>124</v>
      </c>
      <c r="D15" s="28" t="s">
        <v>122</v>
      </c>
      <c r="E15" s="28" t="s">
        <v>114</v>
      </c>
      <c r="F15" s="28" t="s">
        <v>50</v>
      </c>
      <c r="G15" s="28" t="s">
        <v>51</v>
      </c>
      <c r="H15" s="28" t="s">
        <v>125</v>
      </c>
      <c r="I15" s="28" t="s">
        <v>126</v>
      </c>
      <c r="J15" s="24">
        <v>41297</v>
      </c>
      <c r="K15" s="25">
        <v>3</v>
      </c>
      <c r="L15" s="26">
        <v>4</v>
      </c>
    </row>
    <row r="16" spans="2:12" ht="46.8" x14ac:dyDescent="0.4">
      <c r="B16" s="27"/>
      <c r="C16" s="28" t="s">
        <v>127</v>
      </c>
      <c r="D16" s="28" t="s">
        <v>122</v>
      </c>
      <c r="E16" s="28" t="s">
        <v>114</v>
      </c>
      <c r="F16" s="28" t="s">
        <v>61</v>
      </c>
      <c r="G16" s="28" t="s">
        <v>45</v>
      </c>
      <c r="H16" s="28" t="s">
        <v>123</v>
      </c>
      <c r="I16" s="28" t="s">
        <v>47</v>
      </c>
      <c r="J16" s="24">
        <v>41297</v>
      </c>
      <c r="K16" s="25">
        <v>2</v>
      </c>
      <c r="L16" s="26">
        <v>3</v>
      </c>
    </row>
    <row r="17" spans="2:12" ht="31.2" x14ac:dyDescent="0.4">
      <c r="B17" s="27"/>
      <c r="C17" s="28" t="s">
        <v>128</v>
      </c>
      <c r="D17" s="28" t="s">
        <v>122</v>
      </c>
      <c r="E17" s="28" t="s">
        <v>114</v>
      </c>
      <c r="F17" s="28" t="s">
        <v>50</v>
      </c>
      <c r="G17" s="28" t="s">
        <v>51</v>
      </c>
      <c r="H17" s="28" t="s">
        <v>125</v>
      </c>
      <c r="I17" s="28" t="s">
        <v>126</v>
      </c>
      <c r="J17" s="24">
        <v>41297</v>
      </c>
      <c r="K17" s="25">
        <v>3</v>
      </c>
      <c r="L17" s="26">
        <v>4</v>
      </c>
    </row>
    <row r="18" spans="2:12" ht="31.2" x14ac:dyDescent="0.4">
      <c r="B18" s="27"/>
      <c r="C18" s="28" t="s">
        <v>129</v>
      </c>
      <c r="D18" s="28" t="s">
        <v>122</v>
      </c>
      <c r="E18" s="28" t="s">
        <v>114</v>
      </c>
      <c r="F18" s="28" t="s">
        <v>50</v>
      </c>
      <c r="G18" s="28" t="s">
        <v>51</v>
      </c>
      <c r="H18" s="28" t="s">
        <v>125</v>
      </c>
      <c r="I18" s="28" t="s">
        <v>126</v>
      </c>
      <c r="J18" s="24">
        <v>41297</v>
      </c>
      <c r="K18" s="25">
        <v>2</v>
      </c>
      <c r="L18" s="26">
        <v>4</v>
      </c>
    </row>
    <row r="19" spans="2:12" ht="46.8" x14ac:dyDescent="0.4">
      <c r="B19" s="27"/>
      <c r="C19" s="28" t="s">
        <v>130</v>
      </c>
      <c r="D19" s="28" t="s">
        <v>131</v>
      </c>
      <c r="E19" s="28" t="s">
        <v>114</v>
      </c>
      <c r="F19" s="28" t="s">
        <v>93</v>
      </c>
      <c r="G19" s="28" t="s">
        <v>94</v>
      </c>
      <c r="H19" s="28" t="s">
        <v>120</v>
      </c>
      <c r="I19" s="29" t="s">
        <v>116</v>
      </c>
      <c r="J19" s="24">
        <v>41328</v>
      </c>
      <c r="K19" s="25">
        <v>4</v>
      </c>
      <c r="L19" s="26">
        <v>1</v>
      </c>
    </row>
    <row r="20" spans="2:12" ht="31.2" x14ac:dyDescent="0.4">
      <c r="B20" s="27" t="s">
        <v>132</v>
      </c>
      <c r="C20" s="28" t="s">
        <v>133</v>
      </c>
      <c r="D20" s="28" t="s">
        <v>131</v>
      </c>
      <c r="E20" s="28" t="s">
        <v>114</v>
      </c>
      <c r="F20" s="28" t="s">
        <v>134</v>
      </c>
      <c r="G20" s="28" t="s">
        <v>135</v>
      </c>
      <c r="H20" s="28" t="s">
        <v>136</v>
      </c>
      <c r="I20" s="28" t="s">
        <v>137</v>
      </c>
      <c r="J20" s="24">
        <v>41356</v>
      </c>
      <c r="K20" s="25">
        <v>2</v>
      </c>
      <c r="L20" s="26">
        <v>4</v>
      </c>
    </row>
    <row r="21" spans="2:12" ht="31.2" x14ac:dyDescent="0.4">
      <c r="B21" s="27" t="s">
        <v>138</v>
      </c>
      <c r="C21" s="28" t="s">
        <v>139</v>
      </c>
      <c r="D21" s="28" t="s">
        <v>131</v>
      </c>
      <c r="E21" s="28" t="s">
        <v>114</v>
      </c>
      <c r="F21" s="28" t="s">
        <v>61</v>
      </c>
      <c r="G21" s="28" t="s">
        <v>140</v>
      </c>
      <c r="H21" s="28" t="s">
        <v>141</v>
      </c>
      <c r="I21" s="28" t="s">
        <v>142</v>
      </c>
      <c r="J21" s="24">
        <v>41356</v>
      </c>
      <c r="K21" s="25">
        <v>2</v>
      </c>
      <c r="L21" s="26">
        <v>3</v>
      </c>
    </row>
    <row r="22" spans="2:12" ht="31.2" x14ac:dyDescent="0.4">
      <c r="B22" s="27"/>
      <c r="C22" s="28" t="s">
        <v>143</v>
      </c>
      <c r="D22" s="28" t="s">
        <v>144</v>
      </c>
      <c r="E22" s="28" t="s">
        <v>114</v>
      </c>
      <c r="F22" s="28" t="s">
        <v>61</v>
      </c>
      <c r="G22" s="28" t="s">
        <v>140</v>
      </c>
      <c r="H22" s="28" t="s">
        <v>145</v>
      </c>
      <c r="I22" s="28" t="s">
        <v>142</v>
      </c>
      <c r="J22" s="24">
        <v>41356</v>
      </c>
      <c r="K22" s="25">
        <v>2</v>
      </c>
      <c r="L22" s="26">
        <v>4</v>
      </c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30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30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30" t="s">
        <v>37</v>
      </c>
      <c r="K25" s="25"/>
      <c r="L25" s="26"/>
    </row>
    <row r="26" spans="2:12" ht="18" thickBot="1" x14ac:dyDescent="0.45">
      <c r="B26" s="31"/>
      <c r="C26" s="32"/>
      <c r="D26" s="32"/>
      <c r="E26" s="32"/>
      <c r="F26" s="32"/>
      <c r="G26" s="32"/>
      <c r="H26" s="32"/>
      <c r="I26" s="32"/>
      <c r="J26" s="33" t="s">
        <v>37</v>
      </c>
      <c r="K26" s="34"/>
      <c r="L26" s="35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6">
      <formula1>"1.기계(설비)적요인, 2.전기적요인, 3.화학(물질)적요인, 4.작업특성요인, 5.작업환경요인"</formula1>
    </dataValidation>
    <dataValidation type="list" allowBlank="1" showInputMessage="1" showErrorMessage="1" sqref="L10:L26">
      <formula1>"1, 2, 3, 4"</formula1>
    </dataValidation>
    <dataValidation type="list" allowBlank="1" showInputMessage="1" showErrorMessage="1" sqref="K10:K2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44</vt:i4>
      </vt:variant>
      <vt:variant>
        <vt:lpstr>이름이 지정된 범위</vt:lpstr>
      </vt:variant>
      <vt:variant>
        <vt:i4>11</vt:i4>
      </vt:variant>
    </vt:vector>
  </HeadingPairs>
  <TitlesOfParts>
    <vt:vector size="55" baseType="lpstr">
      <vt:lpstr>표지</vt:lpstr>
      <vt:lpstr>1. 위험성평가실시계획(공사개요)</vt:lpstr>
      <vt:lpstr>2. 위험성평가 조직도</vt:lpstr>
      <vt:lpstr>3. 전체공사일정표.</vt:lpstr>
      <vt:lpstr>4. 조사표(작성양식)</vt:lpstr>
      <vt:lpstr>5. 평가표(작성양식)</vt:lpstr>
      <vt:lpstr>참조자료</vt:lpstr>
      <vt:lpstr>예시)1.자동창고RACK</vt:lpstr>
      <vt:lpstr>2.스태커크레인</vt:lpstr>
      <vt:lpstr>3.스토커</vt:lpstr>
      <vt:lpstr>4.RTV</vt:lpstr>
      <vt:lpstr>5.CV(1)</vt:lpstr>
      <vt:lpstr>6.파쇄기</vt:lpstr>
      <vt:lpstr>7.AGV LGV</vt:lpstr>
      <vt:lpstr>8.반도체용 CV</vt:lpstr>
      <vt:lpstr>9.반도체용 리프터</vt:lpstr>
      <vt:lpstr>10.이재기</vt:lpstr>
      <vt:lpstr>11.EVEN,LTPS OHS VEHICLE</vt:lpstr>
      <vt:lpstr>12.LBS</vt:lpstr>
      <vt:lpstr>13.OHS RAIL</vt:lpstr>
      <vt:lpstr>14.CELL PACKING</vt:lpstr>
      <vt:lpstr>15.INDEX</vt:lpstr>
      <vt:lpstr>16.SHUTTLE_상공형</vt:lpstr>
      <vt:lpstr>17.SHUTTLE_바닥형</vt:lpstr>
      <vt:lpstr>18.Photomask연결물류</vt:lpstr>
      <vt:lpstr>19.GIS(Suction)</vt:lpstr>
      <vt:lpstr>20.CONV(2)</vt:lpstr>
      <vt:lpstr>21.BAGGING</vt:lpstr>
      <vt:lpstr>22.CUTTING SYSTEM</vt:lpstr>
      <vt:lpstr>23.CELL GRINDER</vt:lpstr>
      <vt:lpstr>24.DPS</vt:lpstr>
      <vt:lpstr>25.GTS</vt:lpstr>
      <vt:lpstr>26.packing</vt:lpstr>
      <vt:lpstr>27.BOD</vt:lpstr>
      <vt:lpstr>28.TURN TABLE</vt:lpstr>
      <vt:lpstr>29.진공물류</vt:lpstr>
      <vt:lpstr>30.진공물류 (2)</vt:lpstr>
      <vt:lpstr>31.공정모듈</vt:lpstr>
      <vt:lpstr>32.증착기</vt:lpstr>
      <vt:lpstr>33.LASER ETCHER</vt:lpstr>
      <vt:lpstr>34.PECVD</vt:lpstr>
      <vt:lpstr>35.CIGS_SPUTTER</vt:lpstr>
      <vt:lpstr>36.NBI-1가열장치</vt:lpstr>
      <vt:lpstr>37.ITER열차폐체</vt:lpstr>
      <vt:lpstr>'2. 위험성평가 조직도'!Print_Area</vt:lpstr>
      <vt:lpstr>'3. 전체공사일정표.'!Print_Area</vt:lpstr>
      <vt:lpstr>표지!Print_Area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2021-11-04T05:56:23Z</cp:lastPrinted>
  <dcterms:created xsi:type="dcterms:W3CDTF">2016-01-18T02:47:57Z</dcterms:created>
  <dcterms:modified xsi:type="dcterms:W3CDTF">2022-09-21T02:12:40Z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